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5345" windowHeight="4650"/>
  </bookViews>
  <sheets>
    <sheet name="Notes" sheetId="2" r:id="rId1"/>
    <sheet name="Data Sources" sheetId="1" r:id="rId2"/>
  </sheets>
  <definedNames>
    <definedName name="_xlnm._FilterDatabase" localSheetId="1" hidden="1">'Data Sources'!$A$5:$N$53</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0" i="1" l="1"/>
  <c r="N24" i="1"/>
  <c r="N23" i="1"/>
  <c r="N22" i="1"/>
  <c r="N20" i="1"/>
  <c r="N19" i="1"/>
  <c r="N18" i="1"/>
  <c r="N17" i="1"/>
  <c r="N16" i="1"/>
  <c r="N15" i="1"/>
  <c r="N14" i="1"/>
  <c r="N13" i="1"/>
  <c r="N12" i="1"/>
  <c r="N21" i="1"/>
  <c r="N11" i="1"/>
  <c r="N10" i="1"/>
  <c r="N9" i="1"/>
  <c r="N8" i="1"/>
  <c r="N7" i="1"/>
  <c r="N6" i="1"/>
  <c r="N40" i="1"/>
  <c r="N31" i="1"/>
  <c r="N53" i="1"/>
  <c r="N48" i="1"/>
  <c r="N52" i="1"/>
  <c r="N38" i="1"/>
  <c r="N37" i="1"/>
  <c r="N36" i="1"/>
  <c r="N35" i="1"/>
  <c r="N28" i="1"/>
  <c r="N51" i="1"/>
  <c r="N30" i="1"/>
  <c r="N25" i="1"/>
  <c r="N42" i="1"/>
  <c r="N41" i="1"/>
  <c r="N34" i="1"/>
  <c r="N33" i="1"/>
  <c r="N32" i="1"/>
  <c r="N39" i="1"/>
  <c r="N47" i="1"/>
  <c r="N27" i="1"/>
  <c r="N46" i="1"/>
  <c r="N26" i="1"/>
  <c r="N29" i="1"/>
  <c r="N45" i="1"/>
  <c r="N44" i="1"/>
  <c r="N43" i="1"/>
  <c r="N49" i="1"/>
</calcChain>
</file>

<file path=xl/sharedStrings.xml><?xml version="1.0" encoding="utf-8"?>
<sst xmlns="http://schemas.openxmlformats.org/spreadsheetml/2006/main" count="394" uniqueCount="199">
  <si>
    <t>Variable</t>
  </si>
  <si>
    <t>Label</t>
  </si>
  <si>
    <t>Institution</t>
  </si>
  <si>
    <t>Source-Provided Citation</t>
  </si>
  <si>
    <t>Source-Provided Citation, Short</t>
  </si>
  <si>
    <t>Link</t>
  </si>
  <si>
    <t>soc_assoc</t>
  </si>
  <si>
    <t>Social Association Rate (per 10,000 population)</t>
  </si>
  <si>
    <t>County Health Rankings, 2016 edition</t>
  </si>
  <si>
    <t>Robert Wood Johnson Foundation and the University of Wisconsin Population Health Institute</t>
  </si>
  <si>
    <t>County Business Patterns</t>
  </si>
  <si>
    <t>http://www.countyhealthrankings.org/rankings/data</t>
  </si>
  <si>
    <t>pct_sajobs</t>
  </si>
  <si>
    <t>Percent of Total Population in Social Assistance Jobs</t>
  </si>
  <si>
    <t>2013</t>
  </si>
  <si>
    <t>US Census Bureau</t>
  </si>
  <si>
    <t>naics = "624///"</t>
  </si>
  <si>
    <t>http://www.census.gov/programs-surveys/cbp.html</t>
  </si>
  <si>
    <t>pct_sngle</t>
  </si>
  <si>
    <t>2010-2014</t>
  </si>
  <si>
    <t>American Community Survey</t>
  </si>
  <si>
    <t>United States Census Bureau."Summary File."2010 – 2014 American Community Survey. U.S. Census Bureau's American Community Survey Office, 2015. Web. 13 January 2016 &lt;http://ftp2.census.gov/&gt;.</t>
  </si>
  <si>
    <t>https://www.census.gov/programs-surveys/acs/</t>
  </si>
  <si>
    <t>snap</t>
  </si>
  <si>
    <t>2014</t>
  </si>
  <si>
    <t>USDA Food Environment Atlas, 2015 edition</t>
  </si>
  <si>
    <t>US Department of Agriculture</t>
  </si>
  <si>
    <t>USDA Food and Nutrition Service, SNAP Benefits, Redemption Division</t>
  </si>
  <si>
    <t>http://www.ers.usda.gov/data-products/food-environment-atlas/data-access-and-documentation-downloads.aspx</t>
  </si>
  <si>
    <t>grocery</t>
  </si>
  <si>
    <t>U.S. Census Bureau, County Business Patterns</t>
  </si>
  <si>
    <t>restrnts</t>
  </si>
  <si>
    <t>2012</t>
  </si>
  <si>
    <t>nocar</t>
  </si>
  <si>
    <t>exercise</t>
  </si>
  <si>
    <t>Business Analyst, Delorme map data, ESRI, &amp; US Census Tigerline File</t>
  </si>
  <si>
    <t>p30house</t>
  </si>
  <si>
    <t>Eprescribe</t>
  </si>
  <si>
    <t>Percent of Doctors that E-Prescribe</t>
  </si>
  <si>
    <t>The Office of the National Coordinator for Health Information Technology</t>
  </si>
  <si>
    <t>US Department of Health and Human Services</t>
  </si>
  <si>
    <t>http://dashboard.healthit.gov/datadashboard/documentation/electronic-prescribing-adoption-use-data-documentation.php</t>
  </si>
  <si>
    <t>pct_smoke</t>
  </si>
  <si>
    <t>Percent Adults Currently Smoking</t>
  </si>
  <si>
    <t>Behavioral Risk Factor Surveillance System</t>
  </si>
  <si>
    <t>pct_inactive</t>
  </si>
  <si>
    <t>Percent Adults Not Physically Active</t>
  </si>
  <si>
    <t>CDC Diabetes Interactive Atlas</t>
  </si>
  <si>
    <t>chlamydia</t>
  </si>
  <si>
    <t>Chlamydia Incidence Rate per 100,000</t>
  </si>
  <si>
    <t>National Center for HIV/AIDS, Viral Hepatitis, STD, and TB prevention</t>
  </si>
  <si>
    <t>pct_hba1c</t>
  </si>
  <si>
    <t>Dartmouth Atlas of Health Care</t>
  </si>
  <si>
    <t>pct_mammo</t>
  </si>
  <si>
    <t>Percent Medicare Women with Recent Mammogram</t>
  </si>
  <si>
    <t>dis_ben</t>
  </si>
  <si>
    <t>SSA OASDI Beneficiaries</t>
  </si>
  <si>
    <t>Social Security Administration</t>
  </si>
  <si>
    <t>teenbirth</t>
  </si>
  <si>
    <t>Teenage Births per 1,000</t>
  </si>
  <si>
    <t>2007‐2013</t>
  </si>
  <si>
    <t>National Center for Health Statistics – Natality Files</t>
  </si>
  <si>
    <t>st_ratio</t>
  </si>
  <si>
    <t>2013-2014</t>
  </si>
  <si>
    <t>US Department of Education</t>
  </si>
  <si>
    <t>https://nces.ed.gov/ccd/elsi/tableGenerator.aspx</t>
  </si>
  <si>
    <t>somecol</t>
  </si>
  <si>
    <t>Percent Adults With At Least Some College</t>
  </si>
  <si>
    <t>pollution</t>
  </si>
  <si>
    <t>Air Pollution (Average Daily Particulate Matter 2.5)</t>
  </si>
  <si>
    <t>2011</t>
  </si>
  <si>
    <t>CDC WONDER environmental data, Air pollution ‐ particulate matter</t>
  </si>
  <si>
    <t>pcpratio</t>
  </si>
  <si>
    <t>Primary Care Physicians per 100,000 Population</t>
  </si>
  <si>
    <t>Area Health Resource File/American Medical Association</t>
  </si>
  <si>
    <t>ddsratio</t>
  </si>
  <si>
    <t>Dentists per 100,000 Population</t>
  </si>
  <si>
    <t>Area Health Resource File/National Provider Identification file</t>
  </si>
  <si>
    <t>specratio</t>
  </si>
  <si>
    <t>Area Health Resource File, 2015-2016 edition</t>
  </si>
  <si>
    <t xml:space="preserve">Area Health Resources File (AHRF) 2014-2015 Release; U.S. Department of Health and Human Services, Health Resources and Services Administration, Bureau of Health Workforce, National Center for Health Workforce Analysis, June 2015
</t>
  </si>
  <si>
    <t>American Medical Association</t>
  </si>
  <si>
    <t>http://ahrf.hrsa.gov/</t>
  </si>
  <si>
    <t>mhratio</t>
  </si>
  <si>
    <t>CMS, National Provider Identification file</t>
  </si>
  <si>
    <t>povrate</t>
  </si>
  <si>
    <t>Percent Households with Income Below Poverty</t>
  </si>
  <si>
    <t>Small Area Income and Poverty Estimates</t>
  </si>
  <si>
    <t>2014 Poverty and Median Household Income Estimates - Counties, States, and National; Source:  U.S. Census Bureau, Small Area Income and Poverty Estimates (SAIPE) Program, Release date:  December 2015</t>
  </si>
  <si>
    <t>http://www.census.gov/did/www/saipe/data/statecounty/data/2014.html</t>
  </si>
  <si>
    <t>econindex</t>
  </si>
  <si>
    <t>2016</t>
  </si>
  <si>
    <t>County Economic Status</t>
  </si>
  <si>
    <t>Appalachian Regional Commission</t>
  </si>
  <si>
    <t>https://www.arc.gov/appalachian_region/CountyEconomicStatusandDistressedAreasinAppalachia.asp</t>
  </si>
  <si>
    <t>medinc</t>
  </si>
  <si>
    <t>Median Household Income</t>
  </si>
  <si>
    <t>travtime</t>
  </si>
  <si>
    <t>Average Travel Time to Work in Minutes</t>
  </si>
  <si>
    <t>UninsHlth</t>
  </si>
  <si>
    <t>Small Area Health Insurance Estimates</t>
  </si>
  <si>
    <t>ypll</t>
  </si>
  <si>
    <t>2011‐2013</t>
  </si>
  <si>
    <t>National Center for Health Statistics – Mortality Files</t>
  </si>
  <si>
    <t>Stroke_mort</t>
  </si>
  <si>
    <t>Stroke Mortality per 100,000</t>
  </si>
  <si>
    <t>2008-2014</t>
  </si>
  <si>
    <t>Compressed Mortality File</t>
  </si>
  <si>
    <t>Centers for Disease Control and Prevention</t>
  </si>
  <si>
    <t>National Center for Health Statistics. Compressed Mortality File, 1999-2014 (machine readable data file and documentation, CD‑ROM Series 20, No. 2T) as compiled from data provided by the 57 vital statistics jurisdictions through the Vital Statistics Cooperative Program.  Hyattsville, Maryland. 2015.</t>
  </si>
  <si>
    <t>Compressed Mortality File 1999-2014</t>
  </si>
  <si>
    <t>I60-I69</t>
  </si>
  <si>
    <t>http://www.cdc.gov/nchs/data_access/cmf.htm</t>
  </si>
  <si>
    <t>Cancer_mort</t>
  </si>
  <si>
    <t>C00-C97</t>
  </si>
  <si>
    <t>Injury_mort</t>
  </si>
  <si>
    <t>V01-X59, Y85, Y86</t>
  </si>
  <si>
    <t>Copd_mort</t>
  </si>
  <si>
    <t>COPD Mortality per 100,000</t>
  </si>
  <si>
    <t>J40-J47</t>
  </si>
  <si>
    <t>HeartD_Mort</t>
  </si>
  <si>
    <t>Heart Disease Mortality per 100,000</t>
  </si>
  <si>
    <t>I00–I09, I11, I13, I20–I51</t>
  </si>
  <si>
    <t>pbaddays</t>
  </si>
  <si>
    <t>mbaddays</t>
  </si>
  <si>
    <t>Suicide_mort</t>
  </si>
  <si>
    <t>U03, X60-X71, X75-W99, X10-X39, X50-X59, Y86, X72-X74</t>
  </si>
  <si>
    <t>depression</t>
  </si>
  <si>
    <t>Percent Medicare Beneficiaries with Depression</t>
  </si>
  <si>
    <t>CMS Chronic Conditions Warehouse</t>
  </si>
  <si>
    <t>Centers for Medicare &amp; Medicaid Services</t>
  </si>
  <si>
    <t>https://www.ccwdata.org/web/guest/interactive-data/ams-dashboard</t>
  </si>
  <si>
    <t>pctlowbw</t>
  </si>
  <si>
    <t>Low Birth Weight Births (&gt;2500g per 1000 Births)</t>
  </si>
  <si>
    <t xml:space="preserve">National Center for Health Statistics – Natality Files </t>
  </si>
  <si>
    <t>Inf_mort</t>
  </si>
  <si>
    <t>Infant Mortality per 1,000 Births</t>
  </si>
  <si>
    <t>diabetes</t>
  </si>
  <si>
    <t>Percent Adults with Diabetes</t>
  </si>
  <si>
    <t>National Center for Chronic Disease Prevention and Health Promotion, Division of Diabetes Translation County Data Indicators</t>
  </si>
  <si>
    <t>http://www.cdc.gov/diabetes/data/countydata/countydataindicators.html</t>
  </si>
  <si>
    <t>hd_hosp</t>
  </si>
  <si>
    <t>Medicare Heart Disease Hospitalizations per 1,000</t>
  </si>
  <si>
    <t>CDC Atlas of Heart Disease and Stroke</t>
  </si>
  <si>
    <t>http://nccd.cdc.gov/dhdspatlas/</t>
  </si>
  <si>
    <t>avghcc</t>
  </si>
  <si>
    <t>Medicare Advantage Rates &amp; Statistics</t>
  </si>
  <si>
    <t>https://www.cms.gov/Medicare/Health-Plans/MedicareAdvtgSpecRateStats/FFS-Data.html</t>
  </si>
  <si>
    <t>obese</t>
  </si>
  <si>
    <t>pctdrink</t>
  </si>
  <si>
    <t>Percent Residents Drinking Excessively</t>
  </si>
  <si>
    <t>Poison_mort</t>
  </si>
  <si>
    <t>Poisoning Mortality per 100,000</t>
  </si>
  <si>
    <t>X40-X49, X60-X69, X85-X90, Y10-Y19, Y352, U016,U017</t>
  </si>
  <si>
    <t>opioidrx</t>
  </si>
  <si>
    <t>Opioid Prescriptions As Percent of Part D Claims</t>
  </si>
  <si>
    <t>Medicare Part D Opioid Drug Mapping Tool</t>
  </si>
  <si>
    <t>https://www.cms.gov/Research-Statistics-Data-and-Systems/Statistics-Trends-and-Reports/Medicare-Provider-Charge-Data/OpioidMap.html</t>
  </si>
  <si>
    <t>Measure Category</t>
  </si>
  <si>
    <t>Driver</t>
  </si>
  <si>
    <t>Outcome</t>
  </si>
  <si>
    <t>Data Year(s)</t>
  </si>
  <si>
    <t>Source File / Database</t>
  </si>
  <si>
    <t>Primary / Original Data Source</t>
  </si>
  <si>
    <t>Selection Descriptions</t>
  </si>
  <si>
    <t>Clickable</t>
  </si>
  <si>
    <t>2011 &amp; 2014</t>
  </si>
  <si>
    <t>Appendix B</t>
  </si>
  <si>
    <t>Table 3: Bright Spots Data Sources</t>
  </si>
  <si>
    <t>ARC Economic Index</t>
  </si>
  <si>
    <t>All Cancer Mortality per 100,000</t>
  </si>
  <si>
    <t>Average Mentally Unhealthy Days per Month Per Person</t>
  </si>
  <si>
    <t>Average Physically Unhealthy Days per Month Per Person</t>
  </si>
  <si>
    <t>Average HCC Risk Score per Medicare Beneficiary</t>
  </si>
  <si>
    <t>Percent Adults with Obesity (BMI&gt;30)</t>
  </si>
  <si>
    <t>Full-Service Restaurants per 1,000 Population</t>
  </si>
  <si>
    <t>Grocery Stores per 1,000 Population</t>
  </si>
  <si>
    <t>Students per Teacher (Primary and Secondary School)</t>
  </si>
  <si>
    <t>Percent Under 65 who are Uninsured</t>
  </si>
  <si>
    <t>Percent Eligible Enrolled in SNAP Program (Food Assistance)</t>
  </si>
  <si>
    <t>Percent Households w/ No Car and Low Access to Grocery Stores</t>
  </si>
  <si>
    <t>Percent Households Spending &gt;30% of Income on Housing</t>
  </si>
  <si>
    <t>Percent Receiving Disability Benefits (OASDI and/or SSI)</t>
  </si>
  <si>
    <t>Changes Made to Source Data</t>
  </si>
  <si>
    <t>Age adjusted and geo-smoothed for county death counts under 10</t>
  </si>
  <si>
    <t>Geo-smoothed for county death counts under 10</t>
  </si>
  <si>
    <t>Calculated by taking reciprocal of CHR provider ratio and multiplying by 100,000 (population)</t>
  </si>
  <si>
    <t>Calculated by combining  “disabled workers” from OASDI data and “blind and disabled” from SSI data and dividing by total population from ACS 2015 5-year estimates</t>
  </si>
  <si>
    <t>OASDI: https://www.ssa.gov/policy/docs/statcomps/oasdi_sc/2014/tables4-5alt.xlsx
SSI: https://www.ssa.gov/policy/docs/statcomps/ssi_sc/2014/table03alt.xlsx</t>
  </si>
  <si>
    <t>Calculated from raw numbers of specialist physicians obtained from AHRF and population figures obtained from ACS 2014 5-year estimates.</t>
  </si>
  <si>
    <t>National Center for Education Statistics</t>
  </si>
  <si>
    <t>Mental Health Providers Per 100,000 Population</t>
  </si>
  <si>
    <t>Unintentional Injury Mortality per 100,000</t>
  </si>
  <si>
    <t>Years of Potential Life Lost per 100,000</t>
  </si>
  <si>
    <t>Percent Medicare Diabetics With A1C Testing</t>
  </si>
  <si>
    <t>Percent of Population with Access to Places for Physical Activity</t>
  </si>
  <si>
    <t>Suicide mortality per 100,000 population</t>
  </si>
  <si>
    <t>Specialty Physicians Per 100,000 Population</t>
  </si>
  <si>
    <t>Income inequality ratio</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</si>
</sst>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u/>
      <sz val="11"/>
      <color theme="10"/>
      <name val="Calibri"/>
      <family val="2"/>
      <scheme val="minor"/>
    </font>
    <font>
      <i/>
      <sz val="10"/>
      <color theme="1"/>
      <name val="Arial"/>
      <family val="2"/>
    </font>
    <font>
      <sz val="11"/>
      <color theme="1"/>
      <name val="Arial"/>
      <family val="2"/>
    </font>
    <font>
      <b/>
      <sz val="11"/>
      <color theme="1"/>
      <name val="Arial"/>
      <family val="2"/>
    </font>
    <font>
      <b/>
      <sz val="11"/>
      <color rgb="FF000000"/>
      <name val="Arial"/>
      <family val="2"/>
    </font>
    <font>
      <sz val="11"/>
      <color rgb="FF000000"/>
      <name val="Arial"/>
      <family val="2"/>
    </font>
    <font>
      <i/>
      <sz val="11"/>
      <color rgb="FF000000"/>
      <name val="Arial"/>
      <family val="2"/>
    </font>
    <font>
      <sz val="10"/>
      <color theme="1"/>
      <name val="Arial"/>
      <family val="2"/>
    </font>
    <font>
      <sz val="10"/>
      <color rgb="FF000000"/>
      <name val="Arial"/>
      <family val="2"/>
    </font>
    <font>
      <i/>
      <sz val="10"/>
      <color rgb="FF000000"/>
      <name val="Arial"/>
      <family val="2"/>
    </font>
    <font>
      <u/>
      <sz val="10"/>
      <color theme="10"/>
      <name val="Arial"/>
      <family val="2"/>
    </font>
    <font>
      <b/>
      <sz val="10"/>
      <color theme="0"/>
      <name val="Arial"/>
      <family val="2"/>
    </font>
    <font>
      <b/>
      <i/>
      <sz val="10"/>
      <color theme="0"/>
      <name val="Arial"/>
      <family val="2"/>
    </font>
    <font>
      <b/>
      <sz val="14"/>
      <color rgb="FF3A678C"/>
      <name val="Arial"/>
      <family val="2"/>
    </font>
    <font>
      <i/>
      <sz val="10"/>
      <color rgb="FF3A678C"/>
      <name val="Arial"/>
      <family val="2"/>
    </font>
    <font>
      <u/>
      <sz val="11"/>
      <color theme="10"/>
      <name val="Arial"/>
      <family val="2"/>
    </font>
  </fonts>
  <fills count="4">
    <fill>
      <patternFill patternType="none"/>
    </fill>
    <fill>
      <patternFill patternType="gray125"/>
    </fill>
    <fill>
      <patternFill patternType="solid">
        <fgColor rgb="FF3A678C"/>
        <bgColor indexed="64"/>
      </patternFill>
    </fill>
    <fill>
      <patternFill patternType="solid">
        <fgColor auto="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9">
    <xf numFmtId="0" fontId="0" fillId="0" borderId="0" xfId="0"/>
    <xf numFmtId="0" fontId="3" fillId="0" borderId="0" xfId="0" applyFont="1" applyFill="1" applyBorder="1"/>
    <xf numFmtId="0" fontId="3" fillId="0" borderId="0" xfId="0" applyFont="1" applyFill="1" applyBorder="1" applyAlignment="1">
      <alignment vertical="center"/>
    </xf>
    <xf numFmtId="0" fontId="4" fillId="0" borderId="0" xfId="0" applyFont="1" applyFill="1" applyBorder="1" applyAlignment="1">
      <alignment horizontal="center" vertical="center"/>
    </xf>
    <xf numFmtId="49" fontId="3" fillId="0" borderId="0" xfId="0" applyNumberFormat="1" applyFont="1" applyFill="1" applyBorder="1" applyAlignment="1">
      <alignment vertical="center"/>
    </xf>
    <xf numFmtId="0" fontId="8" fillId="0" borderId="1" xfId="0" applyFont="1" applyFill="1" applyBorder="1" applyAlignment="1">
      <alignment vertical="center" wrapText="1"/>
    </xf>
    <xf numFmtId="0" fontId="6"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9" fillId="0" borderId="1" xfId="0" applyFont="1" applyFill="1" applyBorder="1" applyAlignment="1">
      <alignment vertical="center" wrapText="1"/>
    </xf>
    <xf numFmtId="0" fontId="8" fillId="0" borderId="1" xfId="0" applyFont="1" applyFill="1" applyBorder="1" applyAlignment="1">
      <alignment horizontal="center" vertical="center" wrapText="1"/>
    </xf>
    <xf numFmtId="49" fontId="9" fillId="0" borderId="1" xfId="0" applyNumberFormat="1" applyFont="1" applyFill="1" applyBorder="1" applyAlignment="1">
      <alignment vertical="center" wrapText="1"/>
    </xf>
    <xf numFmtId="49" fontId="10"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10" fillId="0" borderId="1" xfId="0" quotePrefix="1" applyNumberFormat="1" applyFont="1" applyFill="1" applyBorder="1" applyAlignment="1">
      <alignment horizontal="center" vertical="center" wrapText="1"/>
    </xf>
    <xf numFmtId="0" fontId="2" fillId="0" borderId="0" xfId="0" applyFont="1" applyBorder="1" applyAlignment="1">
      <alignment vertical="center" wrapText="1"/>
    </xf>
    <xf numFmtId="49" fontId="6" fillId="0" borderId="0" xfId="0" applyNumberFormat="1" applyFont="1" applyFill="1" applyBorder="1" applyAlignment="1">
      <alignment vertical="center" wrapText="1"/>
    </xf>
    <xf numFmtId="0" fontId="3" fillId="0" borderId="0" xfId="0" applyFont="1" applyFill="1" applyBorder="1" applyAlignment="1">
      <alignment vertical="center" wrapText="1"/>
    </xf>
    <xf numFmtId="49" fontId="7" fillId="0" borderId="0" xfId="0" applyNumberFormat="1" applyFont="1" applyFill="1" applyBorder="1" applyAlignment="1">
      <alignment horizontal="center" vertical="center" wrapText="1"/>
    </xf>
    <xf numFmtId="0" fontId="11" fillId="0" borderId="1" xfId="1" applyFont="1" applyFill="1" applyBorder="1" applyAlignment="1">
      <alignment vertical="center" wrapText="1"/>
    </xf>
    <xf numFmtId="0" fontId="4" fillId="0" borderId="0" xfId="0" applyFont="1" applyFill="1" applyBorder="1" applyAlignment="1">
      <alignment horizontal="center" vertical="center" wrapText="1"/>
    </xf>
    <xf numFmtId="0" fontId="12" fillId="2" borderId="1"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14" fillId="0" borderId="0" xfId="0" applyFont="1" applyFill="1" applyBorder="1"/>
    <xf numFmtId="0" fontId="15" fillId="0" borderId="0" xfId="0" applyFont="1" applyFill="1" applyBorder="1" applyAlignment="1">
      <alignment vertical="center" wrapText="1"/>
    </xf>
    <xf numFmtId="0" fontId="15" fillId="0" borderId="0" xfId="0" applyFont="1" applyFill="1" applyBorder="1" applyAlignment="1">
      <alignment vertical="center"/>
    </xf>
    <xf numFmtId="49" fontId="6" fillId="0" borderId="1" xfId="0" applyNumberFormat="1" applyFont="1" applyFill="1" applyBorder="1" applyAlignment="1">
      <alignment horizontal="left" vertical="center" wrapText="1"/>
    </xf>
    <xf numFmtId="0" fontId="16" fillId="3" borderId="1" xfId="1" applyFont="1" applyFill="1" applyBorder="1" applyAlignment="1">
      <alignment vertical="center" wrapText="1"/>
    </xf>
    <xf numFmtId="0" fontId="3" fillId="3" borderId="1"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3A67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95250</xdr:rowOff>
    </xdr:from>
    <xdr:to>
      <xdr:col>9</xdr:col>
      <xdr:colOff>339090</xdr:colOff>
      <xdr:row>29</xdr:row>
      <xdr:rowOff>163830</xdr:rowOff>
    </xdr:to>
    <xdr:sp macro="" textlink="">
      <xdr:nvSpPr>
        <xdr:cNvPr id="2" name="TextBox 1"/>
        <xdr:cNvSpPr txBox="1"/>
      </xdr:nvSpPr>
      <xdr:spPr>
        <a:xfrm>
          <a:off x="133350" y="95250"/>
          <a:ext cx="5692140" cy="5593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Arial" panose="020B0604020202020204" pitchFamily="34" charset="0"/>
              <a:cs typeface="Arial" panose="020B0604020202020204" pitchFamily="34" charset="0"/>
            </a:rPr>
            <a:t>Creating</a:t>
          </a:r>
          <a:r>
            <a:rPr lang="en-US" sz="1200" b="1" baseline="0">
              <a:latin typeface="Arial" panose="020B0604020202020204" pitchFamily="34" charset="0"/>
              <a:cs typeface="Arial" panose="020B0604020202020204" pitchFamily="34" charset="0"/>
            </a:rPr>
            <a:t> a Culture of Health in Appalachia: Disparities and Bright Spots</a:t>
          </a:r>
        </a:p>
        <a:p>
          <a:r>
            <a:rPr lang="en-US" sz="1100" b="1" baseline="0">
              <a:latin typeface="Arial" panose="020B0604020202020204" pitchFamily="34" charset="0"/>
              <a:cs typeface="Arial" panose="020B0604020202020204" pitchFamily="34" charset="0"/>
            </a:rPr>
            <a:t>July 2018</a:t>
          </a:r>
          <a:endParaRPr lang="en-US" sz="1100" b="1">
            <a:latin typeface="Arial" panose="020B0604020202020204" pitchFamily="34" charset="0"/>
            <a:cs typeface="Arial" panose="020B0604020202020204" pitchFamily="34" charset="0"/>
          </a:endParaRPr>
        </a:p>
        <a:p>
          <a:endParaRPr lang="en-US" sz="1100" b="1" i="1">
            <a:latin typeface="Arial" panose="020B0604020202020204" pitchFamily="34" charset="0"/>
            <a:cs typeface="Arial" panose="020B0604020202020204" pitchFamily="34" charset="0"/>
          </a:endParaRPr>
        </a:p>
        <a:p>
          <a:r>
            <a:rPr lang="en-US" sz="1100" b="1" i="1">
              <a:latin typeface="Arial" panose="020B0604020202020204" pitchFamily="34" charset="0"/>
              <a:cs typeface="Arial" panose="020B0604020202020204" pitchFamily="34" charset="0"/>
            </a:rPr>
            <a:t>Bright Spots Report Source Data</a:t>
          </a:r>
        </a:p>
        <a:p>
          <a:endParaRPr lang="en-US" sz="1100">
            <a:latin typeface="Arial" panose="020B0604020202020204" pitchFamily="34" charset="0"/>
            <a:cs typeface="Arial" panose="020B0604020202020204" pitchFamily="34" charset="0"/>
          </a:endParaRPr>
        </a:p>
        <a:p>
          <a:r>
            <a:rPr lang="en-US" sz="1100">
              <a:latin typeface="Arial" panose="020B0604020202020204" pitchFamily="34" charset="0"/>
              <a:cs typeface="Arial" panose="020B0604020202020204" pitchFamily="34" charset="0"/>
            </a:rPr>
            <a:t>The data and source information in this file</a:t>
          </a:r>
          <a:r>
            <a:rPr lang="en-US" sz="1100" baseline="0">
              <a:latin typeface="Arial" panose="020B0604020202020204" pitchFamily="34" charset="0"/>
              <a:cs typeface="Arial" panose="020B0604020202020204" pitchFamily="34" charset="0"/>
            </a:rPr>
            <a:t> </a:t>
          </a:r>
          <a:r>
            <a:rPr lang="en-US" sz="1100">
              <a:latin typeface="Arial" panose="020B0604020202020204" pitchFamily="34" charset="0"/>
              <a:cs typeface="Arial" panose="020B0604020202020204" pitchFamily="34" charset="0"/>
            </a:rPr>
            <a:t>were created for the </a:t>
          </a:r>
          <a:r>
            <a:rPr lang="en-US" sz="1100" i="1">
              <a:latin typeface="Arial" panose="020B0604020202020204" pitchFamily="34" charset="0"/>
              <a:cs typeface="Arial" panose="020B0604020202020204" pitchFamily="34" charset="0"/>
            </a:rPr>
            <a:t>Identifying</a:t>
          </a:r>
          <a:r>
            <a:rPr lang="en-US" sz="1100" i="1" baseline="0">
              <a:latin typeface="Arial" panose="020B0604020202020204" pitchFamily="34" charset="0"/>
              <a:cs typeface="Arial" panose="020B0604020202020204" pitchFamily="34" charset="0"/>
            </a:rPr>
            <a:t> Bright Spots </a:t>
          </a:r>
          <a:r>
            <a:rPr lang="en-US" sz="1100" i="1" baseline="0">
              <a:solidFill>
                <a:sysClr val="windowText" lastClr="000000"/>
              </a:solidFill>
              <a:latin typeface="Arial" panose="020B0604020202020204" pitchFamily="34" charset="0"/>
              <a:cs typeface="Arial" panose="020B0604020202020204" pitchFamily="34" charset="0"/>
            </a:rPr>
            <a:t>in Appalachian Health: Statistical Analysis</a:t>
          </a:r>
          <a:r>
            <a:rPr lang="en-US" sz="1100" i="1">
              <a:solidFill>
                <a:sysClr val="windowText" lastClr="000000"/>
              </a:solidFill>
              <a:latin typeface="Arial" panose="020B0604020202020204" pitchFamily="34" charset="0"/>
              <a:cs typeface="Arial" panose="020B0604020202020204" pitchFamily="34" charset="0"/>
            </a:rPr>
            <a:t> </a:t>
          </a:r>
          <a:r>
            <a:rPr lang="en-US" sz="1100">
              <a:solidFill>
                <a:sysClr val="windowText" lastClr="000000"/>
              </a:solidFill>
              <a:latin typeface="Arial" panose="020B0604020202020204" pitchFamily="34" charset="0"/>
              <a:cs typeface="Arial" panose="020B0604020202020204" pitchFamily="34" charset="0"/>
            </a:rPr>
            <a:t>report,</a:t>
          </a:r>
          <a:r>
            <a:rPr lang="en-US" sz="1100" baseline="0">
              <a:solidFill>
                <a:sysClr val="windowText" lastClr="000000"/>
              </a:solidFill>
              <a:latin typeface="Arial" panose="020B0604020202020204" pitchFamily="34" charset="0"/>
              <a:cs typeface="Arial" panose="020B0604020202020204" pitchFamily="34" charset="0"/>
            </a:rPr>
            <a:t> which is one of four quantitative and qualitative research reports in "Creating a Culture of Health in Appalachia: Disparities and Bright Spots."</a:t>
          </a:r>
        </a:p>
        <a:p>
          <a:endParaRPr lang="en-US" sz="1100">
            <a:solidFill>
              <a:sysClr val="windowText" lastClr="000000"/>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ysClr val="windowText" lastClr="000000"/>
              </a:solidFill>
              <a:effectLst/>
              <a:latin typeface="Arial" panose="020B0604020202020204" pitchFamily="34" charset="0"/>
              <a:ea typeface="+mn-ea"/>
              <a:cs typeface="Arial" panose="020B0604020202020204" pitchFamily="34" charset="0"/>
            </a:rPr>
            <a:t>Table 3 contains information on the sources of the data used in the study.</a:t>
          </a:r>
          <a:endParaRPr lang="en-US" sz="1100">
            <a:solidFill>
              <a:sysClr val="windowText" lastClr="000000"/>
            </a:solidFill>
            <a:latin typeface="Arial" panose="020B0604020202020204" pitchFamily="34" charset="0"/>
            <a:ea typeface="+mn-ea"/>
            <a:cs typeface="Arial" panose="020B0604020202020204" pitchFamily="34" charset="0"/>
          </a:endParaRPr>
        </a:p>
        <a:p>
          <a:endParaRPr lang="en-US" sz="1100">
            <a:solidFill>
              <a:sysClr val="windowText" lastClr="000000"/>
            </a:solidFill>
            <a:latin typeface="Arial" panose="020B0604020202020204" pitchFamily="34" charset="0"/>
            <a:ea typeface="+mn-ea"/>
            <a:cs typeface="Arial" panose="020B0604020202020204" pitchFamily="34" charset="0"/>
          </a:endParaRPr>
        </a:p>
        <a:p>
          <a:r>
            <a:rPr lang="en-US" sz="1100">
              <a:solidFill>
                <a:sysClr val="windowText" lastClr="000000"/>
              </a:solidFill>
              <a:latin typeface="Arial" panose="020B0604020202020204" pitchFamily="34" charset="0"/>
              <a:ea typeface="+mn-ea"/>
              <a:cs typeface="Arial" panose="020B0604020202020204" pitchFamily="34" charset="0"/>
            </a:rPr>
            <a:t>Funding for this project was provided by the Robert Wood Johnson Foundation and the Appalachian Regional Commission. The nonprofit Foundation for a Healthy Kentucky was the grantee and fiscal agent for the project. PDA, Inc., in Raleigh, North Carolina, prepared this report in collaboration with the Cecil G. Sheps Center for Health Services Research at the University of North Carolina at Chapel Hill and the Appalachian Regional Commission.</a:t>
          </a:r>
        </a:p>
        <a:p>
          <a:endParaRPr lang="en-US" sz="1100">
            <a:solidFill>
              <a:schemeClr val="dk1"/>
            </a:solidFill>
            <a:latin typeface="Arial" panose="020B0604020202020204" pitchFamily="34" charset="0"/>
            <a:ea typeface="+mn-ea"/>
            <a:cs typeface="Arial" panose="020B0604020202020204" pitchFamily="34" charset="0"/>
          </a:endParaRPr>
        </a:p>
        <a:p>
          <a:endParaRPr lang="en-US" sz="1100">
            <a:solidFill>
              <a:schemeClr val="dk1"/>
            </a:solidFill>
            <a:latin typeface="Arial" panose="020B0604020202020204" pitchFamily="34" charset="0"/>
            <a:ea typeface="+mn-ea"/>
            <a:cs typeface="Arial" panose="020B0604020202020204" pitchFamily="34" charset="0"/>
          </a:endParaRPr>
        </a:p>
        <a:p>
          <a:endParaRPr lang="en-US" sz="1100" baseline="0">
            <a:latin typeface="Arial" panose="020B0604020202020204" pitchFamily="34" charset="0"/>
            <a:cs typeface="Arial" panose="020B0604020202020204" pitchFamily="34" charset="0"/>
          </a:endParaRPr>
        </a:p>
        <a:p>
          <a:endParaRPr lang="en-US" sz="1100" baseline="0">
            <a:solidFill>
              <a:schemeClr val="dk1"/>
            </a:solidFill>
            <a:effectLst/>
            <a:latin typeface="Arial" panose="020B0604020202020204" pitchFamily="34" charset="0"/>
            <a:ea typeface="+mn-ea"/>
            <a:cs typeface="Arial" panose="020B0604020202020204" pitchFamily="34" charset="0"/>
          </a:endParaRPr>
        </a:p>
        <a:p>
          <a:endParaRPr lang="en-US" sz="1100" baseline="0">
            <a:solidFill>
              <a:schemeClr val="dk1"/>
            </a:solidFill>
            <a:effectLst/>
            <a:latin typeface="Arial" panose="020B0604020202020204" pitchFamily="34" charset="0"/>
            <a:ea typeface="+mn-ea"/>
            <a:cs typeface="Arial" panose="020B0604020202020204" pitchFamily="34" charset="0"/>
          </a:endParaRPr>
        </a:p>
        <a:p>
          <a:endParaRPr lang="en-US" sz="1100" baseline="0">
            <a:solidFill>
              <a:schemeClr val="dk1"/>
            </a:solidFill>
            <a:effectLst/>
            <a:latin typeface="Arial" panose="020B0604020202020204" pitchFamily="34" charset="0"/>
            <a:ea typeface="+mn-ea"/>
            <a:cs typeface="Arial" panose="020B0604020202020204" pitchFamily="34" charset="0"/>
          </a:endParaRPr>
        </a:p>
        <a:p>
          <a:endParaRPr lang="en-US"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D38" sqref="D38"/>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4"/>
  <sheetViews>
    <sheetView zoomScaleNormal="100" workbookViewId="0">
      <pane xSplit="6" ySplit="5" topLeftCell="G6" activePane="bottomRight" state="frozen"/>
      <selection pane="topRight" activeCell="G1" sqref="G1"/>
      <selection pane="bottomLeft" activeCell="A6" sqref="A6"/>
      <selection pane="bottomRight"/>
    </sheetView>
  </sheetViews>
  <sheetFormatPr defaultColWidth="9.140625" defaultRowHeight="15" x14ac:dyDescent="0.2"/>
  <cols>
    <col min="1" max="1" width="8.42578125" style="1" customWidth="1"/>
    <col min="2" max="2" width="11.85546875" style="2" bestFit="1" customWidth="1"/>
    <col min="3" max="3" width="37" style="2" customWidth="1"/>
    <col min="4" max="4" width="21.140625" style="3" customWidth="1"/>
    <col min="5" max="5" width="16.28515625" style="4" customWidth="1"/>
    <col min="6" max="6" width="39.42578125" style="2" customWidth="1"/>
    <col min="7" max="7" width="23.85546875" style="2" bestFit="1" customWidth="1"/>
    <col min="8" max="8" width="45" style="2" customWidth="1"/>
    <col min="9" max="9" width="19.42578125" style="2" bestFit="1" customWidth="1"/>
    <col min="10" max="10" width="30" style="4" bestFit="1" customWidth="1"/>
    <col min="11" max="11" width="17.85546875" style="4" customWidth="1"/>
    <col min="12" max="12" width="35.42578125" style="4" customWidth="1"/>
    <col min="13" max="14" width="40.7109375" style="16" customWidth="1"/>
    <col min="15" max="16384" width="9.140625" style="1"/>
  </cols>
  <sheetData>
    <row r="2" spans="2:14" ht="18" customHeight="1" x14ac:dyDescent="0.25">
      <c r="B2" s="23" t="s">
        <v>167</v>
      </c>
      <c r="C2" s="23"/>
      <c r="E2" s="25"/>
      <c r="F2" s="24"/>
      <c r="G2" s="14"/>
      <c r="H2" s="14"/>
      <c r="I2" s="14"/>
      <c r="J2" s="14"/>
      <c r="L2" s="25"/>
    </row>
    <row r="3" spans="2:14" ht="18" x14ac:dyDescent="0.25">
      <c r="B3" s="23" t="s">
        <v>168</v>
      </c>
      <c r="C3" s="23"/>
      <c r="E3" s="24"/>
      <c r="F3" s="24"/>
      <c r="G3" s="14"/>
      <c r="H3" s="14"/>
      <c r="I3" s="14"/>
      <c r="J3" s="14"/>
      <c r="L3" s="24"/>
    </row>
    <row r="5" spans="2:14" s="19" customFormat="1" ht="25.5" x14ac:dyDescent="0.25">
      <c r="B5" s="20" t="s">
        <v>0</v>
      </c>
      <c r="C5" s="20" t="s">
        <v>1</v>
      </c>
      <c r="D5" s="20" t="s">
        <v>158</v>
      </c>
      <c r="E5" s="21" t="s">
        <v>161</v>
      </c>
      <c r="F5" s="20" t="s">
        <v>162</v>
      </c>
      <c r="G5" s="20" t="s">
        <v>2</v>
      </c>
      <c r="H5" s="20" t="s">
        <v>3</v>
      </c>
      <c r="I5" s="20" t="s">
        <v>4</v>
      </c>
      <c r="J5" s="21" t="s">
        <v>163</v>
      </c>
      <c r="K5" s="22" t="s">
        <v>164</v>
      </c>
      <c r="L5" s="21" t="s">
        <v>183</v>
      </c>
      <c r="M5" s="20" t="s">
        <v>5</v>
      </c>
      <c r="N5" s="20" t="s">
        <v>165</v>
      </c>
    </row>
    <row r="6" spans="2:14" ht="55.5" customHeight="1" x14ac:dyDescent="0.2">
      <c r="B6" s="5" t="s">
        <v>101</v>
      </c>
      <c r="C6" s="8" t="s">
        <v>193</v>
      </c>
      <c r="D6" s="9" t="s">
        <v>160</v>
      </c>
      <c r="E6" s="10" t="s">
        <v>102</v>
      </c>
      <c r="F6" s="5" t="s">
        <v>8</v>
      </c>
      <c r="G6" s="5" t="s">
        <v>9</v>
      </c>
      <c r="H6" s="5"/>
      <c r="I6" s="5"/>
      <c r="J6" s="10" t="s">
        <v>103</v>
      </c>
      <c r="K6" s="11"/>
      <c r="L6" s="10"/>
      <c r="M6" s="5" t="s">
        <v>11</v>
      </c>
      <c r="N6" s="18" t="str">
        <f t="shared" ref="N6:N33" si="0">HYPERLINK(M6,M6)</f>
        <v>http://www.countyhealthrankings.org/rankings/data</v>
      </c>
    </row>
    <row r="7" spans="2:14" ht="55.5" customHeight="1" x14ac:dyDescent="0.2">
      <c r="B7" s="5" t="s">
        <v>104</v>
      </c>
      <c r="C7" s="8" t="s">
        <v>105</v>
      </c>
      <c r="D7" s="9" t="s">
        <v>160</v>
      </c>
      <c r="E7" s="10" t="s">
        <v>106</v>
      </c>
      <c r="F7" s="5" t="s">
        <v>107</v>
      </c>
      <c r="G7" s="5" t="s">
        <v>108</v>
      </c>
      <c r="H7" s="5" t="s">
        <v>109</v>
      </c>
      <c r="I7" s="5" t="s">
        <v>110</v>
      </c>
      <c r="J7" s="10"/>
      <c r="K7" s="11" t="s">
        <v>111</v>
      </c>
      <c r="L7" s="26" t="s">
        <v>184</v>
      </c>
      <c r="M7" s="5" t="s">
        <v>112</v>
      </c>
      <c r="N7" s="18" t="str">
        <f t="shared" si="0"/>
        <v>http://www.cdc.gov/nchs/data_access/cmf.htm</v>
      </c>
    </row>
    <row r="8" spans="2:14" ht="55.5" customHeight="1" x14ac:dyDescent="0.2">
      <c r="B8" s="5" t="s">
        <v>113</v>
      </c>
      <c r="C8" s="8" t="s">
        <v>170</v>
      </c>
      <c r="D8" s="9" t="s">
        <v>160</v>
      </c>
      <c r="E8" s="10" t="s">
        <v>106</v>
      </c>
      <c r="F8" s="5" t="s">
        <v>107</v>
      </c>
      <c r="G8" s="5" t="s">
        <v>108</v>
      </c>
      <c r="H8" s="5" t="s">
        <v>109</v>
      </c>
      <c r="I8" s="5" t="s">
        <v>110</v>
      </c>
      <c r="J8" s="10"/>
      <c r="K8" s="11" t="s">
        <v>114</v>
      </c>
      <c r="L8" s="26" t="s">
        <v>184</v>
      </c>
      <c r="M8" s="5" t="s">
        <v>112</v>
      </c>
      <c r="N8" s="18" t="str">
        <f t="shared" si="0"/>
        <v>http://www.cdc.gov/nchs/data_access/cmf.htm</v>
      </c>
    </row>
    <row r="9" spans="2:14" ht="55.5" customHeight="1" x14ac:dyDescent="0.2">
      <c r="B9" s="5" t="s">
        <v>115</v>
      </c>
      <c r="C9" s="8" t="s">
        <v>192</v>
      </c>
      <c r="D9" s="9" t="s">
        <v>160</v>
      </c>
      <c r="E9" s="10" t="s">
        <v>106</v>
      </c>
      <c r="F9" s="5" t="s">
        <v>107</v>
      </c>
      <c r="G9" s="5" t="s">
        <v>108</v>
      </c>
      <c r="H9" s="5" t="s">
        <v>109</v>
      </c>
      <c r="I9" s="5" t="s">
        <v>110</v>
      </c>
      <c r="J9" s="10"/>
      <c r="K9" s="13" t="s">
        <v>116</v>
      </c>
      <c r="L9" s="26" t="s">
        <v>184</v>
      </c>
      <c r="M9" s="5" t="s">
        <v>112</v>
      </c>
      <c r="N9" s="18" t="str">
        <f t="shared" si="0"/>
        <v>http://www.cdc.gov/nchs/data_access/cmf.htm</v>
      </c>
    </row>
    <row r="10" spans="2:14" ht="76.5" x14ac:dyDescent="0.2">
      <c r="B10" s="5" t="s">
        <v>117</v>
      </c>
      <c r="C10" s="8" t="s">
        <v>118</v>
      </c>
      <c r="D10" s="9" t="s">
        <v>160</v>
      </c>
      <c r="E10" s="10" t="s">
        <v>106</v>
      </c>
      <c r="F10" s="5" t="s">
        <v>107</v>
      </c>
      <c r="G10" s="5" t="s">
        <v>108</v>
      </c>
      <c r="H10" s="5" t="s">
        <v>109</v>
      </c>
      <c r="I10" s="5" t="s">
        <v>110</v>
      </c>
      <c r="J10" s="10"/>
      <c r="K10" s="11" t="s">
        <v>119</v>
      </c>
      <c r="L10" s="26" t="s">
        <v>184</v>
      </c>
      <c r="M10" s="5" t="s">
        <v>112</v>
      </c>
      <c r="N10" s="18" t="str">
        <f t="shared" si="0"/>
        <v>http://www.cdc.gov/nchs/data_access/cmf.htm</v>
      </c>
    </row>
    <row r="11" spans="2:14" ht="76.5" x14ac:dyDescent="0.2">
      <c r="B11" s="5" t="s">
        <v>120</v>
      </c>
      <c r="C11" s="5" t="s">
        <v>121</v>
      </c>
      <c r="D11" s="9" t="s">
        <v>160</v>
      </c>
      <c r="E11" s="10" t="s">
        <v>106</v>
      </c>
      <c r="F11" s="5" t="s">
        <v>107</v>
      </c>
      <c r="G11" s="5" t="s">
        <v>108</v>
      </c>
      <c r="H11" s="5" t="s">
        <v>109</v>
      </c>
      <c r="I11" s="5" t="s">
        <v>110</v>
      </c>
      <c r="J11" s="10"/>
      <c r="K11" s="11" t="s">
        <v>122</v>
      </c>
      <c r="L11" s="26" t="s">
        <v>184</v>
      </c>
      <c r="M11" s="5" t="s">
        <v>112</v>
      </c>
      <c r="N11" s="18" t="str">
        <f t="shared" si="0"/>
        <v>http://www.cdc.gov/nchs/data_access/cmf.htm</v>
      </c>
    </row>
    <row r="12" spans="2:14" ht="51" x14ac:dyDescent="0.2">
      <c r="B12" s="5" t="s">
        <v>124</v>
      </c>
      <c r="C12" s="8" t="s">
        <v>171</v>
      </c>
      <c r="D12" s="9" t="s">
        <v>160</v>
      </c>
      <c r="E12" s="10">
        <v>2014</v>
      </c>
      <c r="F12" s="5" t="s">
        <v>8</v>
      </c>
      <c r="G12" s="5" t="s">
        <v>9</v>
      </c>
      <c r="H12" s="5"/>
      <c r="I12" s="5"/>
      <c r="J12" s="10" t="s">
        <v>44</v>
      </c>
      <c r="K12" s="11"/>
      <c r="L12" s="10"/>
      <c r="M12" s="5" t="s">
        <v>11</v>
      </c>
      <c r="N12" s="18" t="str">
        <f t="shared" si="0"/>
        <v>http://www.countyhealthrankings.org/rankings/data</v>
      </c>
    </row>
    <row r="13" spans="2:14" ht="76.5" x14ac:dyDescent="0.2">
      <c r="B13" s="5" t="s">
        <v>125</v>
      </c>
      <c r="C13" s="8" t="s">
        <v>196</v>
      </c>
      <c r="D13" s="9" t="s">
        <v>160</v>
      </c>
      <c r="E13" s="10" t="s">
        <v>106</v>
      </c>
      <c r="F13" s="5" t="s">
        <v>107</v>
      </c>
      <c r="G13" s="5" t="s">
        <v>108</v>
      </c>
      <c r="H13" s="5" t="s">
        <v>109</v>
      </c>
      <c r="I13" s="5" t="s">
        <v>110</v>
      </c>
      <c r="J13" s="10"/>
      <c r="K13" s="11" t="s">
        <v>126</v>
      </c>
      <c r="L13" s="10"/>
      <c r="M13" s="5" t="s">
        <v>112</v>
      </c>
      <c r="N13" s="18" t="str">
        <f t="shared" si="0"/>
        <v>http://www.cdc.gov/nchs/data_access/cmf.htm</v>
      </c>
    </row>
    <row r="14" spans="2:14" ht="25.5" x14ac:dyDescent="0.2">
      <c r="B14" s="5" t="s">
        <v>127</v>
      </c>
      <c r="C14" s="8" t="s">
        <v>128</v>
      </c>
      <c r="D14" s="9" t="s">
        <v>160</v>
      </c>
      <c r="E14" s="10">
        <v>2012</v>
      </c>
      <c r="F14" s="5" t="s">
        <v>129</v>
      </c>
      <c r="G14" s="5" t="s">
        <v>130</v>
      </c>
      <c r="H14" s="5"/>
      <c r="I14" s="5"/>
      <c r="J14" s="10"/>
      <c r="K14" s="11"/>
      <c r="L14" s="10"/>
      <c r="M14" s="5" t="s">
        <v>131</v>
      </c>
      <c r="N14" s="18" t="str">
        <f t="shared" si="0"/>
        <v>https://www.ccwdata.org/web/guest/interactive-data/ams-dashboard</v>
      </c>
    </row>
    <row r="15" spans="2:14" ht="51" x14ac:dyDescent="0.2">
      <c r="B15" s="5" t="s">
        <v>132</v>
      </c>
      <c r="C15" s="8" t="s">
        <v>133</v>
      </c>
      <c r="D15" s="9" t="s">
        <v>160</v>
      </c>
      <c r="E15" s="10" t="s">
        <v>60</v>
      </c>
      <c r="F15" s="5" t="s">
        <v>8</v>
      </c>
      <c r="G15" s="5" t="s">
        <v>9</v>
      </c>
      <c r="H15" s="5"/>
      <c r="I15" s="5"/>
      <c r="J15" s="10" t="s">
        <v>134</v>
      </c>
      <c r="K15" s="11"/>
      <c r="L15" s="10"/>
      <c r="M15" s="5" t="s">
        <v>11</v>
      </c>
      <c r="N15" s="18" t="str">
        <f t="shared" si="0"/>
        <v>http://www.countyhealthrankings.org/rankings/data</v>
      </c>
    </row>
    <row r="16" spans="2:14" ht="76.5" x14ac:dyDescent="0.2">
      <c r="B16" s="5" t="s">
        <v>135</v>
      </c>
      <c r="C16" s="8" t="s">
        <v>136</v>
      </c>
      <c r="D16" s="9" t="s">
        <v>160</v>
      </c>
      <c r="E16" s="10" t="s">
        <v>106</v>
      </c>
      <c r="F16" s="5" t="s">
        <v>107</v>
      </c>
      <c r="G16" s="5" t="s">
        <v>108</v>
      </c>
      <c r="H16" s="5" t="s">
        <v>109</v>
      </c>
      <c r="I16" s="5" t="s">
        <v>110</v>
      </c>
      <c r="J16" s="10"/>
      <c r="K16" s="11"/>
      <c r="L16" s="26" t="s">
        <v>185</v>
      </c>
      <c r="M16" s="5" t="s">
        <v>112</v>
      </c>
      <c r="N16" s="18" t="str">
        <f t="shared" si="0"/>
        <v>http://www.cdc.gov/nchs/data_access/cmf.htm</v>
      </c>
    </row>
    <row r="17" spans="2:14" ht="38.25" x14ac:dyDescent="0.2">
      <c r="B17" s="5" t="s">
        <v>137</v>
      </c>
      <c r="C17" s="8" t="s">
        <v>138</v>
      </c>
      <c r="D17" s="9" t="s">
        <v>160</v>
      </c>
      <c r="E17" s="10">
        <v>2012</v>
      </c>
      <c r="F17" s="5" t="s">
        <v>139</v>
      </c>
      <c r="G17" s="5" t="s">
        <v>108</v>
      </c>
      <c r="H17" s="5"/>
      <c r="I17" s="5"/>
      <c r="J17" s="10"/>
      <c r="K17" s="11"/>
      <c r="L17" s="10"/>
      <c r="M17" s="5" t="s">
        <v>140</v>
      </c>
      <c r="N17" s="18" t="str">
        <f t="shared" si="0"/>
        <v>http://www.cdc.gov/diabetes/data/countydata/countydataindicators.html</v>
      </c>
    </row>
    <row r="18" spans="2:14" ht="25.5" x14ac:dyDescent="0.2">
      <c r="B18" s="5" t="s">
        <v>141</v>
      </c>
      <c r="C18" s="8" t="s">
        <v>142</v>
      </c>
      <c r="D18" s="9" t="s">
        <v>160</v>
      </c>
      <c r="E18" s="10">
        <v>2012</v>
      </c>
      <c r="F18" s="5" t="s">
        <v>143</v>
      </c>
      <c r="G18" s="5" t="s">
        <v>108</v>
      </c>
      <c r="H18" s="5"/>
      <c r="I18" s="5"/>
      <c r="J18" s="10"/>
      <c r="K18" s="11"/>
      <c r="L18" s="10"/>
      <c r="M18" s="5" t="s">
        <v>144</v>
      </c>
      <c r="N18" s="18" t="str">
        <f t="shared" si="0"/>
        <v>http://nccd.cdc.gov/dhdspatlas/</v>
      </c>
    </row>
    <row r="19" spans="2:14" ht="38.25" x14ac:dyDescent="0.2">
      <c r="B19" s="5" t="s">
        <v>145</v>
      </c>
      <c r="C19" s="8" t="s">
        <v>173</v>
      </c>
      <c r="D19" s="9" t="s">
        <v>160</v>
      </c>
      <c r="E19" s="10">
        <v>2013</v>
      </c>
      <c r="F19" s="5" t="s">
        <v>146</v>
      </c>
      <c r="G19" s="5" t="s">
        <v>130</v>
      </c>
      <c r="H19" s="5"/>
      <c r="I19" s="5"/>
      <c r="J19" s="10"/>
      <c r="K19" s="11"/>
      <c r="L19" s="10"/>
      <c r="M19" s="5" t="s">
        <v>147</v>
      </c>
      <c r="N19" s="18" t="str">
        <f t="shared" si="0"/>
        <v>https://www.cms.gov/Medicare/Health-Plans/MedicareAdvtgSpecRateStats/FFS-Data.html</v>
      </c>
    </row>
    <row r="20" spans="2:14" ht="51" x14ac:dyDescent="0.2">
      <c r="B20" s="5" t="s">
        <v>148</v>
      </c>
      <c r="C20" s="8" t="s">
        <v>174</v>
      </c>
      <c r="D20" s="9" t="s">
        <v>160</v>
      </c>
      <c r="E20" s="10">
        <v>2012</v>
      </c>
      <c r="F20" s="5" t="s">
        <v>8</v>
      </c>
      <c r="G20" s="5" t="s">
        <v>9</v>
      </c>
      <c r="H20" s="5"/>
      <c r="I20" s="5"/>
      <c r="J20" s="10" t="s">
        <v>47</v>
      </c>
      <c r="K20" s="11"/>
      <c r="L20" s="10"/>
      <c r="M20" s="5" t="s">
        <v>11</v>
      </c>
      <c r="N20" s="18" t="str">
        <f t="shared" si="0"/>
        <v>http://www.countyhealthrankings.org/rankings/data</v>
      </c>
    </row>
    <row r="21" spans="2:14" ht="51" x14ac:dyDescent="0.2">
      <c r="B21" s="5" t="s">
        <v>123</v>
      </c>
      <c r="C21" s="8" t="s">
        <v>172</v>
      </c>
      <c r="D21" s="9" t="s">
        <v>160</v>
      </c>
      <c r="E21" s="10">
        <v>2014</v>
      </c>
      <c r="F21" s="5" t="s">
        <v>8</v>
      </c>
      <c r="G21" s="5" t="s">
        <v>9</v>
      </c>
      <c r="H21" s="5"/>
      <c r="I21" s="5"/>
      <c r="J21" s="10" t="s">
        <v>44</v>
      </c>
      <c r="K21" s="11"/>
      <c r="L21" s="10"/>
      <c r="M21" s="5" t="s">
        <v>11</v>
      </c>
      <c r="N21" s="18" t="str">
        <f t="shared" si="0"/>
        <v>http://www.countyhealthrankings.org/rankings/data</v>
      </c>
    </row>
    <row r="22" spans="2:14" ht="51" x14ac:dyDescent="0.2">
      <c r="B22" s="5" t="s">
        <v>149</v>
      </c>
      <c r="C22" s="8" t="s">
        <v>150</v>
      </c>
      <c r="D22" s="9" t="s">
        <v>160</v>
      </c>
      <c r="E22" s="10">
        <v>2014</v>
      </c>
      <c r="F22" s="5" t="s">
        <v>8</v>
      </c>
      <c r="G22" s="5" t="s">
        <v>9</v>
      </c>
      <c r="H22" s="5"/>
      <c r="I22" s="5"/>
      <c r="J22" s="10" t="s">
        <v>44</v>
      </c>
      <c r="K22" s="11"/>
      <c r="L22" s="10"/>
      <c r="M22" s="5" t="s">
        <v>11</v>
      </c>
      <c r="N22" s="18" t="str">
        <f t="shared" si="0"/>
        <v>http://www.countyhealthrankings.org/rankings/data</v>
      </c>
    </row>
    <row r="23" spans="2:14" ht="76.5" x14ac:dyDescent="0.2">
      <c r="B23" s="5" t="s">
        <v>151</v>
      </c>
      <c r="C23" s="8" t="s">
        <v>152</v>
      </c>
      <c r="D23" s="9" t="s">
        <v>160</v>
      </c>
      <c r="E23" s="10" t="s">
        <v>106</v>
      </c>
      <c r="F23" s="5" t="s">
        <v>107</v>
      </c>
      <c r="G23" s="5" t="s">
        <v>108</v>
      </c>
      <c r="H23" s="5" t="s">
        <v>109</v>
      </c>
      <c r="I23" s="5" t="s">
        <v>110</v>
      </c>
      <c r="J23" s="10"/>
      <c r="K23" s="13" t="s">
        <v>153</v>
      </c>
      <c r="L23" s="26" t="s">
        <v>184</v>
      </c>
      <c r="M23" s="5" t="s">
        <v>112</v>
      </c>
      <c r="N23" s="18" t="str">
        <f t="shared" si="0"/>
        <v>http://www.cdc.gov/nchs/data_access/cmf.htm</v>
      </c>
    </row>
    <row r="24" spans="2:14" ht="51" x14ac:dyDescent="0.2">
      <c r="B24" s="5" t="s">
        <v>154</v>
      </c>
      <c r="C24" s="8" t="s">
        <v>155</v>
      </c>
      <c r="D24" s="9" t="s">
        <v>160</v>
      </c>
      <c r="E24" s="10">
        <v>2013</v>
      </c>
      <c r="F24" s="5" t="s">
        <v>156</v>
      </c>
      <c r="G24" s="5" t="s">
        <v>130</v>
      </c>
      <c r="H24" s="5"/>
      <c r="I24" s="5"/>
      <c r="J24" s="10"/>
      <c r="K24" s="11"/>
      <c r="L24" s="10"/>
      <c r="M24" s="5" t="s">
        <v>157</v>
      </c>
      <c r="N24" s="18" t="str">
        <f t="shared" si="0"/>
        <v>https://www.cms.gov/Research-Statistics-Data-and-Systems/Statistics-Trends-and-Reports/Medicare-Provider-Charge-Data/OpioidMap.html</v>
      </c>
    </row>
    <row r="25" spans="2:14" ht="51" x14ac:dyDescent="0.2">
      <c r="B25" s="5" t="s">
        <v>58</v>
      </c>
      <c r="C25" s="8" t="s">
        <v>59</v>
      </c>
      <c r="D25" s="9" t="s">
        <v>159</v>
      </c>
      <c r="E25" s="10" t="s">
        <v>60</v>
      </c>
      <c r="F25" s="5" t="s">
        <v>8</v>
      </c>
      <c r="G25" s="5" t="s">
        <v>9</v>
      </c>
      <c r="H25" s="5"/>
      <c r="I25" s="5"/>
      <c r="J25" s="10" t="s">
        <v>61</v>
      </c>
      <c r="K25" s="11"/>
      <c r="L25" s="10"/>
      <c r="M25" s="5" t="s">
        <v>11</v>
      </c>
      <c r="N25" s="18" t="str">
        <f t="shared" si="0"/>
        <v>http://www.countyhealthrankings.org/rankings/data</v>
      </c>
    </row>
    <row r="26" spans="2:14" ht="38.25" x14ac:dyDescent="0.2">
      <c r="B26" s="5" t="s">
        <v>31</v>
      </c>
      <c r="C26" s="8" t="s">
        <v>175</v>
      </c>
      <c r="D26" s="9" t="s">
        <v>159</v>
      </c>
      <c r="E26" s="10" t="s">
        <v>32</v>
      </c>
      <c r="F26" s="5" t="s">
        <v>25</v>
      </c>
      <c r="G26" s="5" t="s">
        <v>26</v>
      </c>
      <c r="H26" s="5"/>
      <c r="I26" s="5"/>
      <c r="J26" s="10" t="s">
        <v>30</v>
      </c>
      <c r="K26" s="11"/>
      <c r="L26" s="10"/>
      <c r="M26" s="5" t="s">
        <v>28</v>
      </c>
      <c r="N26" s="18" t="str">
        <f t="shared" si="0"/>
        <v>http://www.ers.usda.gov/data-products/food-environment-atlas/data-access-and-documentation-downloads.aspx</v>
      </c>
    </row>
    <row r="27" spans="2:14" ht="51" x14ac:dyDescent="0.2">
      <c r="B27" s="5" t="s">
        <v>34</v>
      </c>
      <c r="C27" s="8" t="s">
        <v>195</v>
      </c>
      <c r="D27" s="9" t="s">
        <v>159</v>
      </c>
      <c r="E27" s="10" t="s">
        <v>166</v>
      </c>
      <c r="F27" s="5" t="s">
        <v>8</v>
      </c>
      <c r="G27" s="5" t="s">
        <v>9</v>
      </c>
      <c r="H27" s="5"/>
      <c r="I27" s="5"/>
      <c r="J27" s="10" t="s">
        <v>35</v>
      </c>
      <c r="K27" s="11"/>
      <c r="L27" s="10"/>
      <c r="M27" s="5" t="s">
        <v>11</v>
      </c>
      <c r="N27" s="18" t="str">
        <f t="shared" si="0"/>
        <v>http://www.countyhealthrankings.org/rankings/data</v>
      </c>
    </row>
    <row r="28" spans="2:14" ht="51" x14ac:dyDescent="0.2">
      <c r="B28" s="5" t="s">
        <v>68</v>
      </c>
      <c r="C28" s="8" t="s">
        <v>69</v>
      </c>
      <c r="D28" s="9" t="s">
        <v>159</v>
      </c>
      <c r="E28" s="10" t="s">
        <v>70</v>
      </c>
      <c r="F28" s="5" t="s">
        <v>8</v>
      </c>
      <c r="G28" s="5" t="s">
        <v>9</v>
      </c>
      <c r="H28" s="5"/>
      <c r="I28" s="5"/>
      <c r="J28" s="10" t="s">
        <v>71</v>
      </c>
      <c r="K28" s="11"/>
      <c r="L28" s="10"/>
      <c r="M28" s="5" t="s">
        <v>11</v>
      </c>
      <c r="N28" s="18" t="str">
        <f t="shared" si="0"/>
        <v>http://www.countyhealthrankings.org/rankings/data</v>
      </c>
    </row>
    <row r="29" spans="2:14" ht="38.25" x14ac:dyDescent="0.2">
      <c r="B29" s="5" t="s">
        <v>29</v>
      </c>
      <c r="C29" s="8" t="s">
        <v>176</v>
      </c>
      <c r="D29" s="9" t="s">
        <v>159</v>
      </c>
      <c r="E29" s="10">
        <v>2012</v>
      </c>
      <c r="F29" s="5" t="s">
        <v>25</v>
      </c>
      <c r="G29" s="5" t="s">
        <v>26</v>
      </c>
      <c r="H29" s="5"/>
      <c r="I29" s="5"/>
      <c r="J29" s="5" t="s">
        <v>30</v>
      </c>
      <c r="K29" s="12"/>
      <c r="L29" s="10"/>
      <c r="M29" s="5" t="s">
        <v>28</v>
      </c>
      <c r="N29" s="18" t="str">
        <f t="shared" si="0"/>
        <v>http://www.ers.usda.gov/data-products/food-environment-atlas/data-access-and-documentation-downloads.aspx</v>
      </c>
    </row>
    <row r="30" spans="2:14" ht="25.5" x14ac:dyDescent="0.2">
      <c r="B30" s="5" t="s">
        <v>62</v>
      </c>
      <c r="C30" s="8" t="s">
        <v>177</v>
      </c>
      <c r="D30" s="9" t="s">
        <v>159</v>
      </c>
      <c r="E30" s="10" t="s">
        <v>63</v>
      </c>
      <c r="F30" s="5" t="s">
        <v>190</v>
      </c>
      <c r="G30" s="5" t="s">
        <v>64</v>
      </c>
      <c r="H30" s="5"/>
      <c r="I30" s="5"/>
      <c r="J30" s="10"/>
      <c r="K30" s="11"/>
      <c r="L30" s="10"/>
      <c r="M30" s="5" t="s">
        <v>65</v>
      </c>
      <c r="N30" s="18" t="str">
        <f t="shared" si="0"/>
        <v>https://nces.ed.gov/ccd/elsi/tableGenerator.aspx</v>
      </c>
    </row>
    <row r="31" spans="2:14" ht="51" x14ac:dyDescent="0.2">
      <c r="B31" s="5" t="s">
        <v>97</v>
      </c>
      <c r="C31" s="8" t="s">
        <v>98</v>
      </c>
      <c r="D31" s="9" t="s">
        <v>159</v>
      </c>
      <c r="E31" s="10" t="s">
        <v>19</v>
      </c>
      <c r="F31" s="5" t="s">
        <v>20</v>
      </c>
      <c r="G31" s="5" t="s">
        <v>15</v>
      </c>
      <c r="H31" s="5" t="s">
        <v>21</v>
      </c>
      <c r="I31" s="5"/>
      <c r="J31" s="10"/>
      <c r="K31" s="11"/>
      <c r="L31" s="10"/>
      <c r="M31" s="5" t="s">
        <v>22</v>
      </c>
      <c r="N31" s="18" t="str">
        <f t="shared" si="0"/>
        <v>https://www.census.gov/programs-surveys/acs/</v>
      </c>
    </row>
    <row r="32" spans="2:14" ht="51" x14ac:dyDescent="0.2">
      <c r="B32" s="5" t="s">
        <v>42</v>
      </c>
      <c r="C32" s="8" t="s">
        <v>43</v>
      </c>
      <c r="D32" s="9" t="s">
        <v>159</v>
      </c>
      <c r="E32" s="10">
        <v>2014</v>
      </c>
      <c r="F32" s="5" t="s">
        <v>8</v>
      </c>
      <c r="G32" s="5" t="s">
        <v>9</v>
      </c>
      <c r="H32" s="5"/>
      <c r="I32" s="5"/>
      <c r="J32" s="10" t="s">
        <v>44</v>
      </c>
      <c r="K32" s="11"/>
      <c r="L32" s="10"/>
      <c r="M32" s="5" t="s">
        <v>11</v>
      </c>
      <c r="N32" s="18" t="str">
        <f t="shared" si="0"/>
        <v>http://www.countyhealthrankings.org/rankings/data</v>
      </c>
    </row>
    <row r="33" spans="2:14" ht="51" x14ac:dyDescent="0.2">
      <c r="B33" s="5" t="s">
        <v>45</v>
      </c>
      <c r="C33" s="8" t="s">
        <v>46</v>
      </c>
      <c r="D33" s="9" t="s">
        <v>159</v>
      </c>
      <c r="E33" s="10">
        <v>2012</v>
      </c>
      <c r="F33" s="5" t="s">
        <v>8</v>
      </c>
      <c r="G33" s="5" t="s">
        <v>9</v>
      </c>
      <c r="H33" s="5"/>
      <c r="I33" s="5"/>
      <c r="J33" s="10" t="s">
        <v>47</v>
      </c>
      <c r="K33" s="11"/>
      <c r="L33" s="10"/>
      <c r="M33" s="5" t="s">
        <v>11</v>
      </c>
      <c r="N33" s="18" t="str">
        <f t="shared" si="0"/>
        <v>http://www.countyhealthrankings.org/rankings/data</v>
      </c>
    </row>
    <row r="34" spans="2:14" ht="51" x14ac:dyDescent="0.2">
      <c r="B34" s="5" t="s">
        <v>48</v>
      </c>
      <c r="C34" s="8" t="s">
        <v>49</v>
      </c>
      <c r="D34" s="9" t="s">
        <v>159</v>
      </c>
      <c r="E34" s="10">
        <v>2013</v>
      </c>
      <c r="F34" s="5" t="s">
        <v>8</v>
      </c>
      <c r="G34" s="5" t="s">
        <v>9</v>
      </c>
      <c r="H34" s="5"/>
      <c r="I34" s="5"/>
      <c r="J34" s="10" t="s">
        <v>50</v>
      </c>
      <c r="K34" s="11"/>
      <c r="L34" s="10"/>
      <c r="M34" s="5" t="s">
        <v>11</v>
      </c>
      <c r="N34" s="18" t="str">
        <f t="shared" ref="N34:N53" si="1">HYPERLINK(M34,M34)</f>
        <v>http://www.countyhealthrankings.org/rankings/data</v>
      </c>
    </row>
    <row r="35" spans="2:14" ht="51" x14ac:dyDescent="0.2">
      <c r="B35" s="5" t="s">
        <v>72</v>
      </c>
      <c r="C35" s="8" t="s">
        <v>73</v>
      </c>
      <c r="D35" s="9" t="s">
        <v>159</v>
      </c>
      <c r="E35" s="10">
        <v>2013</v>
      </c>
      <c r="F35" s="5" t="s">
        <v>8</v>
      </c>
      <c r="G35" s="5" t="s">
        <v>9</v>
      </c>
      <c r="H35" s="5"/>
      <c r="I35" s="5"/>
      <c r="J35" s="10" t="s">
        <v>74</v>
      </c>
      <c r="K35" s="11"/>
      <c r="L35" s="26" t="s">
        <v>186</v>
      </c>
      <c r="M35" s="5" t="s">
        <v>11</v>
      </c>
      <c r="N35" s="18" t="str">
        <f>HYPERLINK(M35,M35)</f>
        <v>http://www.countyhealthrankings.org/rankings/data</v>
      </c>
    </row>
    <row r="36" spans="2:14" ht="51" x14ac:dyDescent="0.2">
      <c r="B36" s="5" t="s">
        <v>75</v>
      </c>
      <c r="C36" s="8" t="s">
        <v>76</v>
      </c>
      <c r="D36" s="9" t="s">
        <v>159</v>
      </c>
      <c r="E36" s="10">
        <v>2014</v>
      </c>
      <c r="F36" s="5" t="s">
        <v>8</v>
      </c>
      <c r="G36" s="5" t="s">
        <v>9</v>
      </c>
      <c r="H36" s="5"/>
      <c r="I36" s="5"/>
      <c r="J36" s="10" t="s">
        <v>77</v>
      </c>
      <c r="K36" s="11"/>
      <c r="L36" s="26" t="s">
        <v>186</v>
      </c>
      <c r="M36" s="5" t="s">
        <v>11</v>
      </c>
      <c r="N36" s="18" t="str">
        <f t="shared" si="1"/>
        <v>http://www.countyhealthrankings.org/rankings/data</v>
      </c>
    </row>
    <row r="37" spans="2:14" ht="89.25" x14ac:dyDescent="0.2">
      <c r="B37" s="5" t="s">
        <v>78</v>
      </c>
      <c r="C37" s="8" t="s">
        <v>197</v>
      </c>
      <c r="D37" s="9" t="s">
        <v>159</v>
      </c>
      <c r="E37" s="10">
        <v>2013</v>
      </c>
      <c r="F37" s="5" t="s">
        <v>79</v>
      </c>
      <c r="G37" s="5" t="s">
        <v>40</v>
      </c>
      <c r="H37" s="5" t="s">
        <v>80</v>
      </c>
      <c r="I37" s="5"/>
      <c r="J37" s="10" t="s">
        <v>81</v>
      </c>
      <c r="K37" s="11"/>
      <c r="L37" s="26" t="s">
        <v>189</v>
      </c>
      <c r="M37" s="5" t="s">
        <v>82</v>
      </c>
      <c r="N37" s="18" t="str">
        <f t="shared" ref="N37:N49" si="2">HYPERLINK(M37,M37)</f>
        <v>http://ahrf.hrsa.gov/</v>
      </c>
    </row>
    <row r="38" spans="2:14" ht="51" x14ac:dyDescent="0.2">
      <c r="B38" s="5" t="s">
        <v>83</v>
      </c>
      <c r="C38" s="8" t="s">
        <v>191</v>
      </c>
      <c r="D38" s="9" t="s">
        <v>159</v>
      </c>
      <c r="E38" s="10">
        <v>2015</v>
      </c>
      <c r="F38" s="5" t="s">
        <v>8</v>
      </c>
      <c r="G38" s="5" t="s">
        <v>9</v>
      </c>
      <c r="H38" s="5"/>
      <c r="I38" s="5"/>
      <c r="J38" s="10" t="s">
        <v>84</v>
      </c>
      <c r="K38" s="11"/>
      <c r="L38" s="26" t="s">
        <v>186</v>
      </c>
      <c r="M38" s="5" t="s">
        <v>11</v>
      </c>
      <c r="N38" s="18" t="str">
        <f t="shared" si="2"/>
        <v>http://www.countyhealthrankings.org/rankings/data</v>
      </c>
    </row>
    <row r="39" spans="2:14" ht="38.25" x14ac:dyDescent="0.2">
      <c r="B39" s="5" t="s">
        <v>37</v>
      </c>
      <c r="C39" s="5" t="s">
        <v>38</v>
      </c>
      <c r="D39" s="9" t="s">
        <v>159</v>
      </c>
      <c r="E39" s="10">
        <v>2014</v>
      </c>
      <c r="F39" s="5" t="s">
        <v>39</v>
      </c>
      <c r="G39" s="5" t="s">
        <v>40</v>
      </c>
      <c r="H39" s="5"/>
      <c r="I39" s="5"/>
      <c r="J39" s="10"/>
      <c r="K39" s="11"/>
      <c r="L39" s="10"/>
      <c r="M39" s="5" t="s">
        <v>41</v>
      </c>
      <c r="N39" s="18" t="str">
        <f t="shared" si="2"/>
        <v>http://dashboard.healthit.gov/datadashboard/documentation/electronic-prescribing-adoption-use-data-documentation.php</v>
      </c>
    </row>
    <row r="40" spans="2:14" ht="51" x14ac:dyDescent="0.2">
      <c r="B40" s="5" t="s">
        <v>99</v>
      </c>
      <c r="C40" s="8" t="s">
        <v>178</v>
      </c>
      <c r="D40" s="9" t="s">
        <v>159</v>
      </c>
      <c r="E40" s="10">
        <v>2013</v>
      </c>
      <c r="F40" s="5" t="s">
        <v>8</v>
      </c>
      <c r="G40" s="5" t="s">
        <v>9</v>
      </c>
      <c r="H40" s="5"/>
      <c r="I40" s="5"/>
      <c r="J40" s="10" t="s">
        <v>100</v>
      </c>
      <c r="K40" s="11"/>
      <c r="L40" s="10"/>
      <c r="M40" s="5" t="s">
        <v>11</v>
      </c>
      <c r="N40" s="18" t="str">
        <f t="shared" si="2"/>
        <v>http://www.countyhealthrankings.org/rankings/data</v>
      </c>
    </row>
    <row r="41" spans="2:14" ht="51" x14ac:dyDescent="0.2">
      <c r="B41" s="5" t="s">
        <v>51</v>
      </c>
      <c r="C41" s="8" t="s">
        <v>194</v>
      </c>
      <c r="D41" s="9" t="s">
        <v>159</v>
      </c>
      <c r="E41" s="10">
        <v>2012</v>
      </c>
      <c r="F41" s="5" t="s">
        <v>8</v>
      </c>
      <c r="G41" s="5" t="s">
        <v>9</v>
      </c>
      <c r="H41" s="5"/>
      <c r="I41" s="5"/>
      <c r="J41" s="10" t="s">
        <v>52</v>
      </c>
      <c r="K41" s="11"/>
      <c r="L41" s="10"/>
      <c r="M41" s="5" t="s">
        <v>11</v>
      </c>
      <c r="N41" s="18" t="str">
        <f t="shared" si="2"/>
        <v>http://www.countyhealthrankings.org/rankings/data</v>
      </c>
    </row>
    <row r="42" spans="2:14" ht="51" x14ac:dyDescent="0.2">
      <c r="B42" s="5" t="s">
        <v>53</v>
      </c>
      <c r="C42" s="8" t="s">
        <v>54</v>
      </c>
      <c r="D42" s="9" t="s">
        <v>159</v>
      </c>
      <c r="E42" s="10">
        <v>2013</v>
      </c>
      <c r="F42" s="5" t="s">
        <v>8</v>
      </c>
      <c r="G42" s="5" t="s">
        <v>9</v>
      </c>
      <c r="H42" s="5"/>
      <c r="I42" s="5"/>
      <c r="J42" s="10" t="s">
        <v>52</v>
      </c>
      <c r="K42" s="11"/>
      <c r="L42" s="10"/>
      <c r="M42" s="5" t="s">
        <v>11</v>
      </c>
      <c r="N42" s="18" t="str">
        <f t="shared" si="2"/>
        <v>http://www.countyhealthrankings.org/rankings/data</v>
      </c>
    </row>
    <row r="43" spans="2:14" ht="25.5" x14ac:dyDescent="0.2">
      <c r="B43" s="5" t="s">
        <v>12</v>
      </c>
      <c r="C43" s="8" t="s">
        <v>13</v>
      </c>
      <c r="D43" s="9" t="s">
        <v>159</v>
      </c>
      <c r="E43" s="10" t="s">
        <v>14</v>
      </c>
      <c r="F43" s="5" t="s">
        <v>10</v>
      </c>
      <c r="G43" s="5" t="s">
        <v>15</v>
      </c>
      <c r="H43" s="5"/>
      <c r="I43" s="5"/>
      <c r="J43" s="10"/>
      <c r="K43" s="11" t="s">
        <v>16</v>
      </c>
      <c r="L43" s="10"/>
      <c r="M43" s="5" t="s">
        <v>17</v>
      </c>
      <c r="N43" s="18" t="str">
        <f t="shared" si="2"/>
        <v>http://www.census.gov/programs-surveys/cbp.html</v>
      </c>
    </row>
    <row r="44" spans="2:14" ht="51" x14ac:dyDescent="0.2">
      <c r="B44" s="5" t="s">
        <v>18</v>
      </c>
      <c r="C44" s="8" t="s">
        <v>198</v>
      </c>
      <c r="D44" s="9" t="s">
        <v>159</v>
      </c>
      <c r="E44" s="10" t="s">
        <v>19</v>
      </c>
      <c r="F44" s="5" t="s">
        <v>20</v>
      </c>
      <c r="G44" s="5" t="s">
        <v>15</v>
      </c>
      <c r="H44" s="5" t="s">
        <v>21</v>
      </c>
      <c r="I44" s="5"/>
      <c r="J44" s="10"/>
      <c r="K44" s="11"/>
      <c r="L44" s="10"/>
      <c r="M44" s="5" t="s">
        <v>22</v>
      </c>
      <c r="N44" s="18" t="str">
        <f t="shared" si="2"/>
        <v>https://www.census.gov/programs-surveys/acs/</v>
      </c>
    </row>
    <row r="45" spans="2:14" ht="38.25" x14ac:dyDescent="0.2">
      <c r="B45" s="5" t="s">
        <v>23</v>
      </c>
      <c r="C45" s="8" t="s">
        <v>179</v>
      </c>
      <c r="D45" s="9" t="s">
        <v>159</v>
      </c>
      <c r="E45" s="10" t="s">
        <v>24</v>
      </c>
      <c r="F45" s="5" t="s">
        <v>25</v>
      </c>
      <c r="G45" s="5" t="s">
        <v>26</v>
      </c>
      <c r="H45" s="5"/>
      <c r="I45" s="5"/>
      <c r="J45" s="10" t="s">
        <v>27</v>
      </c>
      <c r="K45" s="11"/>
      <c r="L45" s="10"/>
      <c r="M45" s="5" t="s">
        <v>28</v>
      </c>
      <c r="N45" s="18" t="str">
        <f t="shared" si="2"/>
        <v>http://www.ers.usda.gov/data-products/food-environment-atlas/data-access-and-documentation-downloads.aspx</v>
      </c>
    </row>
    <row r="46" spans="2:14" ht="51" x14ac:dyDescent="0.2">
      <c r="B46" s="5" t="s">
        <v>33</v>
      </c>
      <c r="C46" s="8" t="s">
        <v>180</v>
      </c>
      <c r="D46" s="9" t="s">
        <v>159</v>
      </c>
      <c r="E46" s="10" t="s">
        <v>19</v>
      </c>
      <c r="F46" s="5" t="s">
        <v>20</v>
      </c>
      <c r="G46" s="5" t="s">
        <v>15</v>
      </c>
      <c r="H46" s="5" t="s">
        <v>21</v>
      </c>
      <c r="I46" s="5"/>
      <c r="J46" s="10"/>
      <c r="K46" s="11"/>
      <c r="L46" s="10"/>
      <c r="M46" s="5" t="s">
        <v>22</v>
      </c>
      <c r="N46" s="18" t="str">
        <f t="shared" si="2"/>
        <v>https://www.census.gov/programs-surveys/acs/</v>
      </c>
    </row>
    <row r="47" spans="2:14" ht="51" x14ac:dyDescent="0.2">
      <c r="B47" s="5" t="s">
        <v>36</v>
      </c>
      <c r="C47" s="8" t="s">
        <v>181</v>
      </c>
      <c r="D47" s="9" t="s">
        <v>159</v>
      </c>
      <c r="E47" s="10" t="s">
        <v>19</v>
      </c>
      <c r="F47" s="5" t="s">
        <v>20</v>
      </c>
      <c r="G47" s="5" t="s">
        <v>15</v>
      </c>
      <c r="H47" s="5" t="s">
        <v>21</v>
      </c>
      <c r="I47" s="5"/>
      <c r="J47" s="10"/>
      <c r="K47" s="11"/>
      <c r="L47" s="10"/>
      <c r="M47" s="5" t="s">
        <v>22</v>
      </c>
      <c r="N47" s="18" t="str">
        <f t="shared" si="2"/>
        <v>https://www.census.gov/programs-surveys/acs/</v>
      </c>
    </row>
    <row r="48" spans="2:14" ht="38.25" x14ac:dyDescent="0.2">
      <c r="B48" s="5" t="s">
        <v>90</v>
      </c>
      <c r="C48" s="8" t="s">
        <v>169</v>
      </c>
      <c r="D48" s="9" t="s">
        <v>159</v>
      </c>
      <c r="E48" s="10" t="s">
        <v>91</v>
      </c>
      <c r="F48" s="5" t="s">
        <v>92</v>
      </c>
      <c r="G48" s="5" t="s">
        <v>93</v>
      </c>
      <c r="H48" s="5"/>
      <c r="I48" s="5"/>
      <c r="J48" s="10"/>
      <c r="K48" s="11"/>
      <c r="L48" s="10"/>
      <c r="M48" s="5" t="s">
        <v>94</v>
      </c>
      <c r="N48" s="18" t="str">
        <f t="shared" si="2"/>
        <v>https://www.arc.gov/appalachian_region/CountyEconomicStatusandDistressedAreasinAppalachia.asp</v>
      </c>
    </row>
    <row r="49" spans="2:14" ht="51" x14ac:dyDescent="0.2">
      <c r="B49" s="5" t="s">
        <v>6</v>
      </c>
      <c r="C49" s="8" t="s">
        <v>7</v>
      </c>
      <c r="D49" s="9" t="s">
        <v>159</v>
      </c>
      <c r="E49" s="10">
        <v>2013</v>
      </c>
      <c r="F49" s="5" t="s">
        <v>8</v>
      </c>
      <c r="G49" s="5" t="s">
        <v>9</v>
      </c>
      <c r="H49" s="5"/>
      <c r="I49" s="5"/>
      <c r="J49" s="10" t="s">
        <v>10</v>
      </c>
      <c r="K49" s="11"/>
      <c r="L49" s="10"/>
      <c r="M49" s="5" t="s">
        <v>11</v>
      </c>
      <c r="N49" s="18" t="str">
        <f t="shared" si="2"/>
        <v>http://www.countyhealthrankings.org/rankings/data</v>
      </c>
    </row>
    <row r="50" spans="2:14" ht="85.5" x14ac:dyDescent="0.2">
      <c r="B50" s="5" t="s">
        <v>55</v>
      </c>
      <c r="C50" s="8" t="s">
        <v>182</v>
      </c>
      <c r="D50" s="9" t="s">
        <v>159</v>
      </c>
      <c r="E50" s="10">
        <v>2014</v>
      </c>
      <c r="F50" s="5" t="s">
        <v>56</v>
      </c>
      <c r="G50" s="5" t="s">
        <v>57</v>
      </c>
      <c r="H50" s="5"/>
      <c r="I50" s="5"/>
      <c r="J50" s="10"/>
      <c r="K50" s="11"/>
      <c r="L50" s="26" t="s">
        <v>187</v>
      </c>
      <c r="M50" s="28" t="s">
        <v>188</v>
      </c>
      <c r="N50" s="27" t="str">
        <f t="shared" si="1"/>
        <v>OASDI: https://www.ssa.gov/policy/docs/statcomps/oasdi_sc/2014/tables4-5alt.xlsx
SSI: https://www.ssa.gov/policy/docs/statcomps/ssi_sc/2014/table03alt.xlsx</v>
      </c>
    </row>
    <row r="51" spans="2:14" ht="51" x14ac:dyDescent="0.2">
      <c r="B51" s="5" t="s">
        <v>66</v>
      </c>
      <c r="C51" s="8" t="s">
        <v>67</v>
      </c>
      <c r="D51" s="9" t="s">
        <v>159</v>
      </c>
      <c r="E51" s="10" t="s">
        <v>19</v>
      </c>
      <c r="F51" s="5" t="s">
        <v>8</v>
      </c>
      <c r="G51" s="5" t="s">
        <v>9</v>
      </c>
      <c r="H51" s="5"/>
      <c r="I51" s="5"/>
      <c r="J51" s="10" t="s">
        <v>20</v>
      </c>
      <c r="K51" s="11"/>
      <c r="L51" s="10"/>
      <c r="M51" s="5" t="s">
        <v>11</v>
      </c>
      <c r="N51" s="18" t="str">
        <f>HYPERLINK(M51,M51)</f>
        <v>http://www.countyhealthrankings.org/rankings/data</v>
      </c>
    </row>
    <row r="52" spans="2:14" ht="63.75" x14ac:dyDescent="0.2">
      <c r="B52" s="5" t="s">
        <v>85</v>
      </c>
      <c r="C52" s="8" t="s">
        <v>86</v>
      </c>
      <c r="D52" s="9" t="s">
        <v>159</v>
      </c>
      <c r="E52" s="10">
        <v>2014</v>
      </c>
      <c r="F52" s="5" t="s">
        <v>87</v>
      </c>
      <c r="G52" s="5" t="s">
        <v>15</v>
      </c>
      <c r="H52" s="5" t="s">
        <v>88</v>
      </c>
      <c r="I52" s="5"/>
      <c r="J52" s="10"/>
      <c r="K52" s="11"/>
      <c r="L52" s="10"/>
      <c r="M52" s="5" t="s">
        <v>89</v>
      </c>
      <c r="N52" s="18" t="str">
        <f>HYPERLINK(M52,M52)</f>
        <v>http://www.census.gov/did/www/saipe/data/statecounty/data/2014.html</v>
      </c>
    </row>
    <row r="53" spans="2:14" ht="51" x14ac:dyDescent="0.2">
      <c r="B53" s="5" t="s">
        <v>95</v>
      </c>
      <c r="C53" s="8" t="s">
        <v>96</v>
      </c>
      <c r="D53" s="9" t="s">
        <v>159</v>
      </c>
      <c r="E53" s="10" t="s">
        <v>19</v>
      </c>
      <c r="F53" s="5" t="s">
        <v>20</v>
      </c>
      <c r="G53" s="5" t="s">
        <v>15</v>
      </c>
      <c r="H53" s="5" t="s">
        <v>21</v>
      </c>
      <c r="I53" s="5"/>
      <c r="J53" s="10"/>
      <c r="K53" s="11"/>
      <c r="L53" s="10"/>
      <c r="M53" s="5" t="s">
        <v>22</v>
      </c>
      <c r="N53" s="18" t="str">
        <f t="shared" si="1"/>
        <v>https://www.census.gov/programs-surveys/acs/</v>
      </c>
    </row>
    <row r="54" spans="2:14" x14ac:dyDescent="0.2">
      <c r="B54" s="6"/>
      <c r="C54" s="6"/>
      <c r="D54" s="7"/>
      <c r="E54" s="15"/>
      <c r="F54" s="16"/>
      <c r="G54" s="16"/>
      <c r="H54" s="16"/>
      <c r="I54" s="16"/>
      <c r="J54" s="15"/>
      <c r="K54" s="17"/>
      <c r="L54" s="15"/>
    </row>
  </sheetData>
  <autoFilter ref="A5:N53"/>
  <sortState ref="B6:O53">
    <sortCondition ref="D6:D53"/>
    <sortCondition ref="B6:B53"/>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Data Sources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2018-07-23T17:26:51Z</dcterms:modified>
</cp:coreProperties>
</file>