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gan\WVU Coal Update\2023\Drafts\June 2023\"/>
    </mc:Choice>
  </mc:AlternateContent>
  <xr:revisionPtr revIDLastSave="0" documentId="13_ncr:1_{9D865D90-928E-450A-84E0-E0F3B9BA8979}" xr6:coauthVersionLast="36" xr6:coauthVersionMax="47" xr10:uidLastSave="{00000000-0000-0000-0000-000000000000}"/>
  <bookViews>
    <workbookView xWindow="0" yWindow="0" windowWidth="21570" windowHeight="6480" xr2:uid="{B8F33A79-C6E1-45EB-A896-CA65970F7B9D}"/>
  </bookViews>
  <sheets>
    <sheet name="Data_ANN_PROD_ARC_Regions" sheetId="3" r:id="rId1"/>
    <sheet name="Data_ANN_PROD_ARC_Counties" sheetId="1" r:id="rId2"/>
    <sheet name="Data_ANN_EMP_ARC_Regions" sheetId="4" r:id="rId3"/>
    <sheet name="Data_ANN_EMP_ARC_Counties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3" l="1"/>
  <c r="AD2" i="3"/>
  <c r="AA2" i="3"/>
  <c r="AB2" i="3"/>
  <c r="AC2" i="4"/>
  <c r="AA2" i="4"/>
  <c r="AB2" i="4"/>
  <c r="AE2" i="4"/>
  <c r="AD2" i="4"/>
  <c r="AC1" i="1" l="1"/>
  <c r="X33" i="4"/>
  <c r="X32" i="4"/>
  <c r="X31" i="4"/>
  <c r="X30" i="4"/>
  <c r="X29" i="4"/>
  <c r="X28" i="4"/>
  <c r="X27" i="4"/>
  <c r="X26" i="4"/>
  <c r="X25" i="4"/>
  <c r="X24" i="4"/>
  <c r="X23" i="4"/>
  <c r="AE19" i="4"/>
  <c r="AF19" i="4" s="1"/>
  <c r="AC19" i="4"/>
  <c r="AD19" i="4" s="1"/>
  <c r="Z19" i="4"/>
  <c r="AA19" i="4" s="1"/>
  <c r="AB19" i="4" s="1"/>
  <c r="Y19" i="4"/>
  <c r="AE18" i="4"/>
  <c r="AF18" i="4" s="1"/>
  <c r="AC18" i="4"/>
  <c r="AD18" i="4" s="1"/>
  <c r="Z18" i="4"/>
  <c r="AA18" i="4" s="1"/>
  <c r="AB18" i="4" s="1"/>
  <c r="Y18" i="4"/>
  <c r="AE17" i="4"/>
  <c r="AF17" i="4" s="1"/>
  <c r="AC17" i="4"/>
  <c r="AD17" i="4" s="1"/>
  <c r="Z17" i="4"/>
  <c r="AA17" i="4" s="1"/>
  <c r="AB17" i="4" s="1"/>
  <c r="Y17" i="4"/>
  <c r="AE16" i="4"/>
  <c r="AF16" i="4" s="1"/>
  <c r="AC16" i="4"/>
  <c r="AD16" i="4" s="1"/>
  <c r="Z16" i="4"/>
  <c r="AA16" i="4" s="1"/>
  <c r="AB16" i="4" s="1"/>
  <c r="Y16" i="4"/>
  <c r="AE15" i="4"/>
  <c r="AF15" i="4" s="1"/>
  <c r="AC15" i="4"/>
  <c r="AD15" i="4" s="1"/>
  <c r="Z15" i="4"/>
  <c r="AA15" i="4" s="1"/>
  <c r="AB15" i="4" s="1"/>
  <c r="Y15" i="4"/>
  <c r="AE12" i="4"/>
  <c r="AF12" i="4" s="1"/>
  <c r="AC12" i="4"/>
  <c r="AD12" i="4" s="1"/>
  <c r="Z12" i="4"/>
  <c r="AA12" i="4" s="1"/>
  <c r="AB12" i="4" s="1"/>
  <c r="Y12" i="4"/>
  <c r="AE11" i="4"/>
  <c r="AF11" i="4" s="1"/>
  <c r="AC11" i="4"/>
  <c r="AD11" i="4" s="1"/>
  <c r="Z11" i="4"/>
  <c r="AA11" i="4" s="1"/>
  <c r="AB11" i="4" s="1"/>
  <c r="Y11" i="4"/>
  <c r="AE10" i="4"/>
  <c r="AF10" i="4" s="1"/>
  <c r="AC10" i="4"/>
  <c r="AD10" i="4" s="1"/>
  <c r="Z10" i="4"/>
  <c r="AA10" i="4" s="1"/>
  <c r="AB10" i="4" s="1"/>
  <c r="Y10" i="4"/>
  <c r="AE9" i="4"/>
  <c r="AF9" i="4" s="1"/>
  <c r="AC9" i="4"/>
  <c r="AD9" i="4" s="1"/>
  <c r="Z9" i="4"/>
  <c r="AA9" i="4" s="1"/>
  <c r="AB9" i="4" s="1"/>
  <c r="Y9" i="4"/>
  <c r="AE8" i="4"/>
  <c r="AF8" i="4" s="1"/>
  <c r="AC8" i="4"/>
  <c r="AD8" i="4" s="1"/>
  <c r="Z8" i="4"/>
  <c r="AA8" i="4" s="1"/>
  <c r="AB8" i="4" s="1"/>
  <c r="Y8" i="4"/>
  <c r="AE7" i="4"/>
  <c r="AF7" i="4" s="1"/>
  <c r="AC7" i="4"/>
  <c r="AD7" i="4" s="1"/>
  <c r="Z7" i="4"/>
  <c r="AA7" i="4" s="1"/>
  <c r="AB7" i="4" s="1"/>
  <c r="Y7" i="4"/>
  <c r="AE6" i="4"/>
  <c r="AF6" i="4" s="1"/>
  <c r="AC6" i="4"/>
  <c r="AD6" i="4" s="1"/>
  <c r="Z6" i="4"/>
  <c r="AA6" i="4" s="1"/>
  <c r="AB6" i="4" s="1"/>
  <c r="Y6" i="4"/>
  <c r="AE5" i="4"/>
  <c r="AF5" i="4" s="1"/>
  <c r="AC5" i="4"/>
  <c r="AD5" i="4" s="1"/>
  <c r="Z5" i="4"/>
  <c r="AA5" i="4" s="1"/>
  <c r="AB5" i="4" s="1"/>
  <c r="Y5" i="4"/>
  <c r="AE4" i="4"/>
  <c r="AF4" i="4" s="1"/>
  <c r="AC4" i="4"/>
  <c r="AD4" i="4" s="1"/>
  <c r="Z4" i="4"/>
  <c r="AA4" i="4" s="1"/>
  <c r="AB4" i="4" s="1"/>
  <c r="Y4" i="4"/>
  <c r="AE3" i="4"/>
  <c r="AF3" i="4" s="1"/>
  <c r="AC3" i="4"/>
  <c r="AD3" i="4" s="1"/>
  <c r="Z3" i="4"/>
  <c r="AA3" i="4" s="1"/>
  <c r="AB3" i="4" s="1"/>
  <c r="Y3" i="4"/>
  <c r="AF2" i="4"/>
  <c r="Z2" i="4"/>
  <c r="Y2" i="4"/>
  <c r="AF19" i="3"/>
  <c r="AF18" i="3"/>
  <c r="AF17" i="3"/>
  <c r="AF16" i="3"/>
  <c r="AF15" i="3"/>
  <c r="AF12" i="3"/>
  <c r="AF11" i="3"/>
  <c r="AF10" i="3"/>
  <c r="AF9" i="3"/>
  <c r="AF8" i="3"/>
  <c r="AF7" i="3"/>
  <c r="AF6" i="3"/>
  <c r="AF5" i="3"/>
  <c r="AF4" i="3"/>
  <c r="AF3" i="3"/>
  <c r="AF2" i="3"/>
  <c r="AE19" i="3"/>
  <c r="AE18" i="3"/>
  <c r="AE17" i="3"/>
  <c r="AE16" i="3"/>
  <c r="AE15" i="3"/>
  <c r="AE12" i="3"/>
  <c r="AE11" i="3"/>
  <c r="AE10" i="3"/>
  <c r="AE9" i="3"/>
  <c r="AE8" i="3"/>
  <c r="AE7" i="3"/>
  <c r="AE6" i="3"/>
  <c r="AE5" i="3"/>
  <c r="AE4" i="3"/>
  <c r="AE3" i="3"/>
  <c r="AE2" i="3"/>
  <c r="AC19" i="3"/>
  <c r="AC18" i="3"/>
  <c r="AC17" i="3"/>
  <c r="AC16" i="3"/>
  <c r="AC15" i="3"/>
  <c r="AC12" i="3"/>
  <c r="AC11" i="3"/>
  <c r="AC10" i="3"/>
  <c r="AC9" i="3"/>
  <c r="AC8" i="3"/>
  <c r="AC7" i="3"/>
  <c r="AC6" i="3"/>
  <c r="AC5" i="3"/>
  <c r="AC4" i="3"/>
  <c r="AC3" i="3"/>
  <c r="AA19" i="3"/>
  <c r="AA18" i="3"/>
  <c r="AA17" i="3"/>
  <c r="AA16" i="3"/>
  <c r="AA15" i="3"/>
  <c r="AA12" i="3"/>
  <c r="AA11" i="3"/>
  <c r="AA10" i="3"/>
  <c r="AA9" i="3"/>
  <c r="AA8" i="3"/>
  <c r="AA7" i="3"/>
  <c r="AA6" i="3"/>
  <c r="AA5" i="3"/>
  <c r="AA4" i="3"/>
  <c r="AA3" i="3"/>
  <c r="Z19" i="3"/>
  <c r="Y19" i="3"/>
  <c r="Z18" i="3"/>
  <c r="Y18" i="3"/>
  <c r="Z17" i="3"/>
  <c r="Y17" i="3"/>
  <c r="Z16" i="3"/>
  <c r="Y16" i="3"/>
  <c r="Z15" i="3"/>
  <c r="Y15" i="3"/>
  <c r="Z12" i="3"/>
  <c r="Y12" i="3"/>
  <c r="Z11" i="3"/>
  <c r="Y11" i="3"/>
  <c r="Z10" i="3"/>
  <c r="Y10" i="3"/>
  <c r="Z9" i="3"/>
  <c r="Y9" i="3"/>
  <c r="Z8" i="3"/>
  <c r="Y8" i="3"/>
  <c r="Z7" i="3"/>
  <c r="Y7" i="3"/>
  <c r="Z6" i="3"/>
  <c r="Y6" i="3"/>
  <c r="Z5" i="3"/>
  <c r="Y5" i="3"/>
  <c r="Z4" i="3"/>
  <c r="Y4" i="3"/>
  <c r="Z3" i="3"/>
  <c r="Y3" i="3"/>
  <c r="Z2" i="3"/>
  <c r="Y2" i="3"/>
  <c r="X33" i="3"/>
  <c r="X32" i="3"/>
  <c r="X31" i="3"/>
  <c r="X30" i="3"/>
  <c r="X29" i="3"/>
  <c r="X28" i="3"/>
  <c r="X27" i="3"/>
  <c r="X26" i="3"/>
  <c r="X25" i="3"/>
  <c r="X24" i="3"/>
  <c r="X23" i="3"/>
  <c r="W40" i="4" l="1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33" i="3"/>
  <c r="C32" i="3"/>
  <c r="C31" i="3"/>
  <c r="C30" i="3"/>
  <c r="C29" i="3"/>
  <c r="C28" i="3"/>
  <c r="C27" i="3"/>
  <c r="C26" i="3"/>
  <c r="C25" i="3"/>
  <c r="C24" i="3"/>
  <c r="C23" i="3"/>
  <c r="AD19" i="3"/>
  <c r="AB19" i="3"/>
  <c r="AD18" i="3"/>
  <c r="AB18" i="3"/>
  <c r="AD17" i="3"/>
  <c r="AB17" i="3"/>
  <c r="AD16" i="3"/>
  <c r="AB16" i="3"/>
  <c r="AD15" i="3"/>
  <c r="AB15" i="3"/>
  <c r="AD12" i="3"/>
  <c r="AD11" i="3"/>
  <c r="AD10" i="3"/>
  <c r="AD9" i="3"/>
  <c r="AD8" i="3"/>
  <c r="AD7" i="3"/>
  <c r="AD6" i="3"/>
  <c r="AD5" i="3"/>
  <c r="AD4" i="3"/>
  <c r="AD3" i="3"/>
  <c r="AB12" i="3" l="1"/>
  <c r="AB11" i="3"/>
  <c r="AB10" i="3"/>
  <c r="AB9" i="3"/>
  <c r="AB8" i="3"/>
  <c r="AB7" i="3"/>
  <c r="AB6" i="3"/>
  <c r="AB5" i="3"/>
  <c r="AB4" i="3"/>
  <c r="AB3" i="3"/>
  <c r="D1072" i="1"/>
  <c r="I1" i="2" l="1"/>
  <c r="J1" i="2" s="1"/>
  <c r="K1" i="2" s="1"/>
  <c r="L1" i="2" s="1"/>
  <c r="M1" i="2" s="1"/>
  <c r="N1" i="2" s="1"/>
  <c r="O1" i="2" s="1"/>
  <c r="P1" i="2" s="1"/>
  <c r="AB1" i="1"/>
  <c r="I1" i="1"/>
  <c r="J1" i="1" s="1"/>
  <c r="K1" i="1" s="1"/>
  <c r="L1" i="1" s="1"/>
  <c r="M1" i="1" s="1"/>
  <c r="N1" i="1" s="1"/>
  <c r="O1" i="1" s="1"/>
  <c r="P1" i="1" s="1"/>
</calcChain>
</file>

<file path=xl/sharedStrings.xml><?xml version="1.0" encoding="utf-8"?>
<sst xmlns="http://schemas.openxmlformats.org/spreadsheetml/2006/main" count="5811" uniqueCount="1215">
  <si>
    <t>BEA_FIPS</t>
  </si>
  <si>
    <t>ARC</t>
  </si>
  <si>
    <t>Autauga, AL</t>
  </si>
  <si>
    <t>AL</t>
  </si>
  <si>
    <t>Baldwin, AL</t>
  </si>
  <si>
    <t>Barbour, AL</t>
  </si>
  <si>
    <t>Bibb, AL</t>
  </si>
  <si>
    <t>Southern</t>
  </si>
  <si>
    <t>Blount, AL</t>
  </si>
  <si>
    <t>Bullock, AL</t>
  </si>
  <si>
    <t>Butler, AL</t>
  </si>
  <si>
    <t>Calhoun, AL</t>
  </si>
  <si>
    <t>Chambers, AL</t>
  </si>
  <si>
    <t>Cherokee, AL</t>
  </si>
  <si>
    <t>Chilton, AL</t>
  </si>
  <si>
    <t>Choctaw, AL</t>
  </si>
  <si>
    <t>Clarke, AL</t>
  </si>
  <si>
    <t>Clay, AL</t>
  </si>
  <si>
    <t>Cleburne, AL</t>
  </si>
  <si>
    <t>Coffee, AL</t>
  </si>
  <si>
    <t>Colbert, AL</t>
  </si>
  <si>
    <t>Conecuh, AL</t>
  </si>
  <si>
    <t>Coosa, AL</t>
  </si>
  <si>
    <t>Covington, AL</t>
  </si>
  <si>
    <t>Crenshaw, AL</t>
  </si>
  <si>
    <t>Cullman, AL</t>
  </si>
  <si>
    <t>Dale, AL</t>
  </si>
  <si>
    <t>Dallas, AL</t>
  </si>
  <si>
    <t>DeKalb, AL</t>
  </si>
  <si>
    <t>Elmore, AL</t>
  </si>
  <si>
    <t>Escambia, AL</t>
  </si>
  <si>
    <t>Etowah, AL</t>
  </si>
  <si>
    <t>Fayette, AL</t>
  </si>
  <si>
    <t>Franklin, AL</t>
  </si>
  <si>
    <t>Geneva, AL</t>
  </si>
  <si>
    <t>Greene, AL</t>
  </si>
  <si>
    <t>Hale, AL</t>
  </si>
  <si>
    <t>Henry, AL</t>
  </si>
  <si>
    <t>Houston, AL</t>
  </si>
  <si>
    <t>Jackson, AL</t>
  </si>
  <si>
    <t>Jefferson, AL</t>
  </si>
  <si>
    <t>Lamar, AL</t>
  </si>
  <si>
    <t>Lauderdale, AL</t>
  </si>
  <si>
    <t>Lawrence, AL</t>
  </si>
  <si>
    <t>Lee, AL</t>
  </si>
  <si>
    <t>Limestone, AL</t>
  </si>
  <si>
    <t>Lowndes, AL</t>
  </si>
  <si>
    <t>Macon, AL</t>
  </si>
  <si>
    <t>Madison, AL</t>
  </si>
  <si>
    <t>Marengo, AL</t>
  </si>
  <si>
    <t>Marion, AL</t>
  </si>
  <si>
    <t>Marshall, AL</t>
  </si>
  <si>
    <t>Mobile, AL</t>
  </si>
  <si>
    <t>Monroe, AL</t>
  </si>
  <si>
    <t>Montgomery, AL</t>
  </si>
  <si>
    <t>Morgan, AL</t>
  </si>
  <si>
    <t>Perry, AL</t>
  </si>
  <si>
    <t>Pickens, AL</t>
  </si>
  <si>
    <t>Pike, AL</t>
  </si>
  <si>
    <t>Randolph, AL</t>
  </si>
  <si>
    <t>Russell, AL</t>
  </si>
  <si>
    <t>St. Clair, AL</t>
  </si>
  <si>
    <t>Shelby, AL</t>
  </si>
  <si>
    <t>Sumter, AL</t>
  </si>
  <si>
    <t>Talladega, AL</t>
  </si>
  <si>
    <t>Tallapoosa, AL</t>
  </si>
  <si>
    <t>Tuscaloosa, AL</t>
  </si>
  <si>
    <t>Walker, AL</t>
  </si>
  <si>
    <t>Washington, AL</t>
  </si>
  <si>
    <t>Wilcox, AL</t>
  </si>
  <si>
    <t>Winston, AL</t>
  </si>
  <si>
    <t>Appling, GA</t>
  </si>
  <si>
    <t>GA</t>
  </si>
  <si>
    <t>Atkinson, GA</t>
  </si>
  <si>
    <t>Bacon, GA</t>
  </si>
  <si>
    <t>Baker, GA</t>
  </si>
  <si>
    <t>Baldwin, GA</t>
  </si>
  <si>
    <t>Banks, GA</t>
  </si>
  <si>
    <t>Barrow, GA</t>
  </si>
  <si>
    <t>Bartow, GA</t>
  </si>
  <si>
    <t>Ben Hill, GA</t>
  </si>
  <si>
    <t>Berrien, GA</t>
  </si>
  <si>
    <t>Bibb, GA</t>
  </si>
  <si>
    <t>Bleckley, GA</t>
  </si>
  <si>
    <t>Brantley, GA</t>
  </si>
  <si>
    <t>Brooks, GA</t>
  </si>
  <si>
    <t>Bryan, GA</t>
  </si>
  <si>
    <t>Bulloch, GA</t>
  </si>
  <si>
    <t>Burke, GA</t>
  </si>
  <si>
    <t>Butts, GA</t>
  </si>
  <si>
    <t>Calhoun, GA</t>
  </si>
  <si>
    <t>Camden, GA</t>
  </si>
  <si>
    <t>Candler, GA</t>
  </si>
  <si>
    <t>Carroll, GA</t>
  </si>
  <si>
    <t>Catoosa, GA</t>
  </si>
  <si>
    <t>Charlton, GA</t>
  </si>
  <si>
    <t>Chatham, GA</t>
  </si>
  <si>
    <t>Chattahoochee, GA</t>
  </si>
  <si>
    <t>Chattooga, GA</t>
  </si>
  <si>
    <t>Cherokee, GA</t>
  </si>
  <si>
    <t>Clarke, GA</t>
  </si>
  <si>
    <t>Clay, GA</t>
  </si>
  <si>
    <t>Clayton, GA</t>
  </si>
  <si>
    <t>Clinch, GA</t>
  </si>
  <si>
    <t>Cobb, GA</t>
  </si>
  <si>
    <t>Coffee, GA</t>
  </si>
  <si>
    <t>Colquitt, GA</t>
  </si>
  <si>
    <t>Columbia, GA</t>
  </si>
  <si>
    <t>Cook, GA</t>
  </si>
  <si>
    <t>Coweta, GA</t>
  </si>
  <si>
    <t>Crawford, GA</t>
  </si>
  <si>
    <t>Crisp, GA</t>
  </si>
  <si>
    <t>Dade, GA</t>
  </si>
  <si>
    <t>Dawson, GA</t>
  </si>
  <si>
    <t>Decatur, GA</t>
  </si>
  <si>
    <t>DeKalb, GA</t>
  </si>
  <si>
    <t>Dodge, GA</t>
  </si>
  <si>
    <t>Dooly, GA</t>
  </si>
  <si>
    <t>Dougherty, GA</t>
  </si>
  <si>
    <t>Douglas, GA</t>
  </si>
  <si>
    <t>Early, GA</t>
  </si>
  <si>
    <t>Echols, GA</t>
  </si>
  <si>
    <t>Effingham, GA</t>
  </si>
  <si>
    <t>Elbert, GA</t>
  </si>
  <si>
    <t>Emanuel, GA</t>
  </si>
  <si>
    <t>Evans, GA</t>
  </si>
  <si>
    <t>Fannin, GA</t>
  </si>
  <si>
    <t>Fayette, GA</t>
  </si>
  <si>
    <t>Floyd, GA</t>
  </si>
  <si>
    <t>Forsyth, GA</t>
  </si>
  <si>
    <t>Franklin, GA</t>
  </si>
  <si>
    <t>Fulton, GA</t>
  </si>
  <si>
    <t>Gilmer, GA</t>
  </si>
  <si>
    <t>Glascock, GA</t>
  </si>
  <si>
    <t>Glynn, GA</t>
  </si>
  <si>
    <t>Gordon, GA</t>
  </si>
  <si>
    <t>Grady, GA</t>
  </si>
  <si>
    <t>Greene, GA</t>
  </si>
  <si>
    <t>Gwinnett, GA</t>
  </si>
  <si>
    <t>Habersham, GA</t>
  </si>
  <si>
    <t>Hall, GA</t>
  </si>
  <si>
    <t>Hancock, GA</t>
  </si>
  <si>
    <t>Haralson, GA</t>
  </si>
  <si>
    <t>Harris, GA</t>
  </si>
  <si>
    <t>Hart, GA</t>
  </si>
  <si>
    <t>Heard, GA</t>
  </si>
  <si>
    <t>Henry, GA</t>
  </si>
  <si>
    <t>Houston, GA</t>
  </si>
  <si>
    <t>Irwin, GA</t>
  </si>
  <si>
    <t>Jackson, GA</t>
  </si>
  <si>
    <t>Jasper, GA</t>
  </si>
  <si>
    <t>Jeff Davis, GA</t>
  </si>
  <si>
    <t>Jefferson, GA</t>
  </si>
  <si>
    <t>Jenkins, GA</t>
  </si>
  <si>
    <t>Johnson, GA</t>
  </si>
  <si>
    <t>Jones, GA</t>
  </si>
  <si>
    <t>Lamar, GA</t>
  </si>
  <si>
    <t>Lanier, GA</t>
  </si>
  <si>
    <t>Laurens, GA</t>
  </si>
  <si>
    <t>Lee, GA</t>
  </si>
  <si>
    <t>Liberty, GA</t>
  </si>
  <si>
    <t>Lincoln, GA</t>
  </si>
  <si>
    <t>Long, GA</t>
  </si>
  <si>
    <t>Lowndes, GA</t>
  </si>
  <si>
    <t>Lumpkin, GA</t>
  </si>
  <si>
    <t>McDuffie, GA</t>
  </si>
  <si>
    <t>McIntosh, GA</t>
  </si>
  <si>
    <t>Macon, GA</t>
  </si>
  <si>
    <t>Madison, GA</t>
  </si>
  <si>
    <t>Marion, GA</t>
  </si>
  <si>
    <t>Meriwether, GA</t>
  </si>
  <si>
    <t>Miller, GA</t>
  </si>
  <si>
    <t>Mitchell, GA</t>
  </si>
  <si>
    <t>Monroe, GA</t>
  </si>
  <si>
    <t>Montgomery, GA</t>
  </si>
  <si>
    <t>Morgan, GA</t>
  </si>
  <si>
    <t>Murray, GA</t>
  </si>
  <si>
    <t>Muscogee, GA</t>
  </si>
  <si>
    <t>Newton, GA</t>
  </si>
  <si>
    <t>Oconee, GA</t>
  </si>
  <si>
    <t>Oglethorpe, GA</t>
  </si>
  <si>
    <t>Paulding, GA</t>
  </si>
  <si>
    <t>Peach, GA</t>
  </si>
  <si>
    <t>Pickens, GA</t>
  </si>
  <si>
    <t>Pierce, GA</t>
  </si>
  <si>
    <t>Pike, GA</t>
  </si>
  <si>
    <t>Polk, GA</t>
  </si>
  <si>
    <t>Pulaski, GA</t>
  </si>
  <si>
    <t>Putnam, GA</t>
  </si>
  <si>
    <t>Quitman, GA</t>
  </si>
  <si>
    <t>Rabun, GA</t>
  </si>
  <si>
    <t>Randolph, GA</t>
  </si>
  <si>
    <t>Richmond, GA</t>
  </si>
  <si>
    <t>Rockdale, GA</t>
  </si>
  <si>
    <t>Schley, GA</t>
  </si>
  <si>
    <t>Screven, GA</t>
  </si>
  <si>
    <t>Seminole, GA</t>
  </si>
  <si>
    <t>Spalding, GA</t>
  </si>
  <si>
    <t>Stephens, GA</t>
  </si>
  <si>
    <t>Stewart, GA</t>
  </si>
  <si>
    <t>Sumter, GA</t>
  </si>
  <si>
    <t>Talbot, GA</t>
  </si>
  <si>
    <t>Taliaferro, GA</t>
  </si>
  <si>
    <t>Tattnall, GA</t>
  </si>
  <si>
    <t>Taylor, GA</t>
  </si>
  <si>
    <t>Telfair, GA</t>
  </si>
  <si>
    <t>Terrell, GA</t>
  </si>
  <si>
    <t>Thomas, GA</t>
  </si>
  <si>
    <t>Tift, GA</t>
  </si>
  <si>
    <t>Toombs, GA</t>
  </si>
  <si>
    <t>Towns, GA</t>
  </si>
  <si>
    <t>Treutlen, GA</t>
  </si>
  <si>
    <t>Troup, GA</t>
  </si>
  <si>
    <t>Turner, GA</t>
  </si>
  <si>
    <t>Twiggs, GA</t>
  </si>
  <si>
    <t>Union, GA</t>
  </si>
  <si>
    <t>Upson, GA</t>
  </si>
  <si>
    <t>Walker, GA</t>
  </si>
  <si>
    <t>Walton, GA</t>
  </si>
  <si>
    <t>Ware, GA</t>
  </si>
  <si>
    <t>Warren, GA</t>
  </si>
  <si>
    <t>Washington, GA</t>
  </si>
  <si>
    <t>Wayne, GA</t>
  </si>
  <si>
    <t>Webster, GA</t>
  </si>
  <si>
    <t>Wheeler, GA</t>
  </si>
  <si>
    <t>White, GA</t>
  </si>
  <si>
    <t>Whitfield, GA</t>
  </si>
  <si>
    <t>Wilcox, GA</t>
  </si>
  <si>
    <t>Wilkes, GA</t>
  </si>
  <si>
    <t>Wilkinson, GA</t>
  </si>
  <si>
    <t>Worth, GA</t>
  </si>
  <si>
    <t>Adair, KY</t>
  </si>
  <si>
    <t>KY</t>
  </si>
  <si>
    <t>Central</t>
  </si>
  <si>
    <t>Allen, KY</t>
  </si>
  <si>
    <t>Anderson, KY</t>
  </si>
  <si>
    <t>Ballard, KY</t>
  </si>
  <si>
    <t>Barren, KY</t>
  </si>
  <si>
    <t>Bath, KY</t>
  </si>
  <si>
    <t>Bell, KY</t>
  </si>
  <si>
    <t>Boone, KY</t>
  </si>
  <si>
    <t>Bourbon, KY</t>
  </si>
  <si>
    <t>Boyd, KY</t>
  </si>
  <si>
    <t>Boyle, KY</t>
  </si>
  <si>
    <t>Bracken, KY</t>
  </si>
  <si>
    <t>Breathitt, KY</t>
  </si>
  <si>
    <t>Breckinridge, KY</t>
  </si>
  <si>
    <t>Bullitt, KY</t>
  </si>
  <si>
    <t>Butler, KY</t>
  </si>
  <si>
    <t>Caldwell, KY</t>
  </si>
  <si>
    <t>Calloway, KY</t>
  </si>
  <si>
    <t>Campbell, KY</t>
  </si>
  <si>
    <t>Carlisle, KY</t>
  </si>
  <si>
    <t>Carroll, KY</t>
  </si>
  <si>
    <t>Carter, KY</t>
  </si>
  <si>
    <t>Casey, KY</t>
  </si>
  <si>
    <t>Christian, KY</t>
  </si>
  <si>
    <t>Clark, KY</t>
  </si>
  <si>
    <t>Clay, KY</t>
  </si>
  <si>
    <t>Clinton, KY</t>
  </si>
  <si>
    <t>Crittenden, KY</t>
  </si>
  <si>
    <t>Cumberland, KY</t>
  </si>
  <si>
    <t>Daviess, KY</t>
  </si>
  <si>
    <t>Edmonson, KY</t>
  </si>
  <si>
    <t>Elliott, KY</t>
  </si>
  <si>
    <t>Estill, KY</t>
  </si>
  <si>
    <t>Fayette, KY</t>
  </si>
  <si>
    <t>Fleming, KY</t>
  </si>
  <si>
    <t>Floyd, KY</t>
  </si>
  <si>
    <t>Franklin, KY</t>
  </si>
  <si>
    <t>Fulton, KY</t>
  </si>
  <si>
    <t>Gallatin, KY</t>
  </si>
  <si>
    <t>Garrard, KY</t>
  </si>
  <si>
    <t>Grant, KY</t>
  </si>
  <si>
    <t>Graves, KY</t>
  </si>
  <si>
    <t>Grayson, KY</t>
  </si>
  <si>
    <t>Green, KY</t>
  </si>
  <si>
    <t>Greenup, KY</t>
  </si>
  <si>
    <t>Hancock, KY</t>
  </si>
  <si>
    <t>Hardin, KY</t>
  </si>
  <si>
    <t>Harlan, KY</t>
  </si>
  <si>
    <t>Harrison, KY</t>
  </si>
  <si>
    <t>Hart, KY</t>
  </si>
  <si>
    <t>Henderson, KY</t>
  </si>
  <si>
    <t>Henry, KY</t>
  </si>
  <si>
    <t>Hickman, KY</t>
  </si>
  <si>
    <t>Hopkins, KY</t>
  </si>
  <si>
    <t>Jackson, KY</t>
  </si>
  <si>
    <t>Jefferson, KY</t>
  </si>
  <si>
    <t>Jessamine, KY</t>
  </si>
  <si>
    <t>Johnson, KY</t>
  </si>
  <si>
    <t>Kenton, KY</t>
  </si>
  <si>
    <t>Knott, KY</t>
  </si>
  <si>
    <t>Knox, KY</t>
  </si>
  <si>
    <t>Larue, KY</t>
  </si>
  <si>
    <t>Laurel, KY</t>
  </si>
  <si>
    <t>Lawrence, KY</t>
  </si>
  <si>
    <t>Lee, KY</t>
  </si>
  <si>
    <t>Leslie, KY</t>
  </si>
  <si>
    <t>Letcher, KY</t>
  </si>
  <si>
    <t>Lewis, KY</t>
  </si>
  <si>
    <t>Lincoln, KY</t>
  </si>
  <si>
    <t>Livingston, KY</t>
  </si>
  <si>
    <t>Logan, KY</t>
  </si>
  <si>
    <t>Lyon, KY</t>
  </si>
  <si>
    <t>McCracken, KY</t>
  </si>
  <si>
    <t>McCreary, KY</t>
  </si>
  <si>
    <t>McLean, KY</t>
  </si>
  <si>
    <t>Madison, KY</t>
  </si>
  <si>
    <t>Magoffin, KY</t>
  </si>
  <si>
    <t>Marion, KY</t>
  </si>
  <si>
    <t>Marshall, KY</t>
  </si>
  <si>
    <t>Martin, KY</t>
  </si>
  <si>
    <t>Mason, KY</t>
  </si>
  <si>
    <t>Meade, KY</t>
  </si>
  <si>
    <t>Menifee, KY</t>
  </si>
  <si>
    <t>Mercer, KY</t>
  </si>
  <si>
    <t>Metcalfe, KY</t>
  </si>
  <si>
    <t>Monroe, KY</t>
  </si>
  <si>
    <t>Montgomery, KY</t>
  </si>
  <si>
    <t>Morgan, KY</t>
  </si>
  <si>
    <t>Muhlenberg, KY</t>
  </si>
  <si>
    <t>Nelson, KY</t>
  </si>
  <si>
    <t>Nicholas, KY</t>
  </si>
  <si>
    <t>Ohio, KY</t>
  </si>
  <si>
    <t>Oldham, KY</t>
  </si>
  <si>
    <t>Owen, KY</t>
  </si>
  <si>
    <t>Owsley, KY</t>
  </si>
  <si>
    <t>Pendleton, KY</t>
  </si>
  <si>
    <t>Perry, KY</t>
  </si>
  <si>
    <t>Pike, KY</t>
  </si>
  <si>
    <t>Powell, KY</t>
  </si>
  <si>
    <t>Pulaski, KY</t>
  </si>
  <si>
    <t>Robertson, KY</t>
  </si>
  <si>
    <t>Rockcastle, KY</t>
  </si>
  <si>
    <t>Rowan, KY</t>
  </si>
  <si>
    <t>Russell, KY</t>
  </si>
  <si>
    <t>Scott, KY</t>
  </si>
  <si>
    <t>Shelby, KY</t>
  </si>
  <si>
    <t>Simpson, KY</t>
  </si>
  <si>
    <t>Spencer, KY</t>
  </si>
  <si>
    <t>Taylor, KY</t>
  </si>
  <si>
    <t>Todd, KY</t>
  </si>
  <si>
    <t>Trigg, KY</t>
  </si>
  <si>
    <t>Trimble, KY</t>
  </si>
  <si>
    <t>Union, KY</t>
  </si>
  <si>
    <t>Warren, KY</t>
  </si>
  <si>
    <t>Washington, KY</t>
  </si>
  <si>
    <t>Wayne, KY</t>
  </si>
  <si>
    <t>Webster, KY</t>
  </si>
  <si>
    <t>Whitley, KY</t>
  </si>
  <si>
    <t>Wolfe, KY</t>
  </si>
  <si>
    <t>Woodford, KY</t>
  </si>
  <si>
    <t>Allegany, MD</t>
  </si>
  <si>
    <t>MD</t>
  </si>
  <si>
    <t>Northern</t>
  </si>
  <si>
    <t>Anne Arundel, MD</t>
  </si>
  <si>
    <t>Baltimore, MD</t>
  </si>
  <si>
    <t>Calvert, MD</t>
  </si>
  <si>
    <t>Caroline, MD</t>
  </si>
  <si>
    <t>Carroll, MD</t>
  </si>
  <si>
    <t>Cecil, MD</t>
  </si>
  <si>
    <t>Charles, MD</t>
  </si>
  <si>
    <t>Dorchester, MD</t>
  </si>
  <si>
    <t>Frederick, MD</t>
  </si>
  <si>
    <t>Garrett, MD</t>
  </si>
  <si>
    <t>Harford, MD</t>
  </si>
  <si>
    <t>Howard, MD</t>
  </si>
  <si>
    <t>Kent, MD</t>
  </si>
  <si>
    <t>Montgomery, MD</t>
  </si>
  <si>
    <t>Prince George's, MD</t>
  </si>
  <si>
    <t>Queen Anne's, MD</t>
  </si>
  <si>
    <t>St. Mary's, MD</t>
  </si>
  <si>
    <t>Somerset, MD</t>
  </si>
  <si>
    <t>Talbot, MD</t>
  </si>
  <si>
    <t>Washington, MD</t>
  </si>
  <si>
    <t>Wicomico, MD</t>
  </si>
  <si>
    <t>Worcester, MD</t>
  </si>
  <si>
    <t>Baltimore (Independent City), MD</t>
  </si>
  <si>
    <t>Adams, MS</t>
  </si>
  <si>
    <t>MS</t>
  </si>
  <si>
    <t>Alcorn, MS</t>
  </si>
  <si>
    <t>Amite, MS</t>
  </si>
  <si>
    <t>Attala, MS</t>
  </si>
  <si>
    <t>Benton, MS</t>
  </si>
  <si>
    <t>Bolivar, MS</t>
  </si>
  <si>
    <t>Calhoun, MS</t>
  </si>
  <si>
    <t>Carroll, MS</t>
  </si>
  <si>
    <t>Chickasaw, MS</t>
  </si>
  <si>
    <t>Choctaw, MS</t>
  </si>
  <si>
    <t>Interior</t>
  </si>
  <si>
    <t>Claiborne, MS</t>
  </si>
  <si>
    <t>Clarke, MS</t>
  </si>
  <si>
    <t>Clay, MS</t>
  </si>
  <si>
    <t>Coahoma, MS</t>
  </si>
  <si>
    <t>Copiah, MS</t>
  </si>
  <si>
    <t>Covington, MS</t>
  </si>
  <si>
    <t>DeSoto, MS</t>
  </si>
  <si>
    <t>Forrest, MS</t>
  </si>
  <si>
    <t>Franklin, MS</t>
  </si>
  <si>
    <t>George, MS</t>
  </si>
  <si>
    <t>Greene, MS</t>
  </si>
  <si>
    <t>Grenada, MS</t>
  </si>
  <si>
    <t>Hancock, MS</t>
  </si>
  <si>
    <t>Harrison, MS</t>
  </si>
  <si>
    <t>Hinds, MS</t>
  </si>
  <si>
    <t>Holmes, MS</t>
  </si>
  <si>
    <t>Humphreys, MS</t>
  </si>
  <si>
    <t>Issaquena, MS</t>
  </si>
  <si>
    <t>Itawamba, MS</t>
  </si>
  <si>
    <t>Jackson, MS</t>
  </si>
  <si>
    <t>Jasper, MS</t>
  </si>
  <si>
    <t>Jefferson, MS</t>
  </si>
  <si>
    <t>Jefferson Davis, MS</t>
  </si>
  <si>
    <t>Jones, MS</t>
  </si>
  <si>
    <t>Kemper, MS</t>
  </si>
  <si>
    <t>Lafayette, MS</t>
  </si>
  <si>
    <t>Lamar, MS</t>
  </si>
  <si>
    <t>Lauderdale, MS</t>
  </si>
  <si>
    <t>Lawrence, MS</t>
  </si>
  <si>
    <t>Leake, MS</t>
  </si>
  <si>
    <t>Lee, MS</t>
  </si>
  <si>
    <t>Leflore, MS</t>
  </si>
  <si>
    <t>Lincoln, MS</t>
  </si>
  <si>
    <t>Lowndes, MS</t>
  </si>
  <si>
    <t>Madison, MS</t>
  </si>
  <si>
    <t>Marion, MS</t>
  </si>
  <si>
    <t>Marshall, MS</t>
  </si>
  <si>
    <t>Monroe, MS</t>
  </si>
  <si>
    <t>Montgomery, MS</t>
  </si>
  <si>
    <t>Neshoba, MS</t>
  </si>
  <si>
    <t>Newton, MS</t>
  </si>
  <si>
    <t>Noxubee, MS</t>
  </si>
  <si>
    <t>Oktibbeha, MS</t>
  </si>
  <si>
    <t>Panola, MS</t>
  </si>
  <si>
    <t>Pearl River, MS</t>
  </si>
  <si>
    <t>Perry, MS</t>
  </si>
  <si>
    <t>Pike, MS</t>
  </si>
  <si>
    <t>Pontotoc, MS</t>
  </si>
  <si>
    <t>Prentiss, MS</t>
  </si>
  <si>
    <t>Quitman, MS</t>
  </si>
  <si>
    <t>Rankin, MS</t>
  </si>
  <si>
    <t>Scott, MS</t>
  </si>
  <si>
    <t>Sharkey, MS</t>
  </si>
  <si>
    <t>Simpson, MS</t>
  </si>
  <si>
    <t>Smith, MS</t>
  </si>
  <si>
    <t>Stone, MS</t>
  </si>
  <si>
    <t>Sunflower, MS</t>
  </si>
  <si>
    <t>Tallahatchie, MS</t>
  </si>
  <si>
    <t>Tate, MS</t>
  </si>
  <si>
    <t>Tippah, MS</t>
  </si>
  <si>
    <t>Tishomingo, MS</t>
  </si>
  <si>
    <t>Tunica, MS</t>
  </si>
  <si>
    <t>Union, MS</t>
  </si>
  <si>
    <t>Walthall, MS</t>
  </si>
  <si>
    <t>Warren, MS</t>
  </si>
  <si>
    <t>Washington, MS</t>
  </si>
  <si>
    <t>Wayne, MS</t>
  </si>
  <si>
    <t>Webster, MS</t>
  </si>
  <si>
    <t>Wilkinson, MS</t>
  </si>
  <si>
    <t>Winston, MS</t>
  </si>
  <si>
    <t>Yalobusha, MS</t>
  </si>
  <si>
    <t>Yazoo, MS</t>
  </si>
  <si>
    <t>Albany, NY</t>
  </si>
  <si>
    <t>NY</t>
  </si>
  <si>
    <t>Allegany, NY</t>
  </si>
  <si>
    <t>Bronx, NY</t>
  </si>
  <si>
    <t>Broome, NY</t>
  </si>
  <si>
    <t>Cattaraugus, NY</t>
  </si>
  <si>
    <t>Cayuga, NY</t>
  </si>
  <si>
    <t>Chautauqua, NY</t>
  </si>
  <si>
    <t>Chemung, NY</t>
  </si>
  <si>
    <t>Chenango, NY</t>
  </si>
  <si>
    <t>Clinton, NY</t>
  </si>
  <si>
    <t>Columbia, NY</t>
  </si>
  <si>
    <t>Cortland, NY</t>
  </si>
  <si>
    <t>Delaware, NY</t>
  </si>
  <si>
    <t>Dutchess, NY</t>
  </si>
  <si>
    <t>Erie, NY</t>
  </si>
  <si>
    <t>Essex, NY</t>
  </si>
  <si>
    <t>Franklin, NY</t>
  </si>
  <si>
    <t>Fulton, NY</t>
  </si>
  <si>
    <t>Genesee, NY</t>
  </si>
  <si>
    <t>Greene, NY</t>
  </si>
  <si>
    <t>Hamilton, NY</t>
  </si>
  <si>
    <t>Herkimer, NY</t>
  </si>
  <si>
    <t>Jefferson, NY</t>
  </si>
  <si>
    <t>Kings, NY</t>
  </si>
  <si>
    <t>Lewis, NY</t>
  </si>
  <si>
    <t>Livingston, NY</t>
  </si>
  <si>
    <t>Madison, NY</t>
  </si>
  <si>
    <t>Monroe, NY</t>
  </si>
  <si>
    <t>Montgomery, NY</t>
  </si>
  <si>
    <t>Nassau, NY</t>
  </si>
  <si>
    <t>New York, NY</t>
  </si>
  <si>
    <t>Niagara, NY</t>
  </si>
  <si>
    <t>Oneida, NY</t>
  </si>
  <si>
    <t>Onondaga, NY</t>
  </si>
  <si>
    <t>Ontario, NY</t>
  </si>
  <si>
    <t>Orange, NY</t>
  </si>
  <si>
    <t>Orleans, NY</t>
  </si>
  <si>
    <t>Oswego, NY</t>
  </si>
  <si>
    <t>Otsego, NY</t>
  </si>
  <si>
    <t>Putnam, NY</t>
  </si>
  <si>
    <t>Queens, NY</t>
  </si>
  <si>
    <t>Rensselaer, NY</t>
  </si>
  <si>
    <t>Richmond, NY</t>
  </si>
  <si>
    <t>Rockland, NY</t>
  </si>
  <si>
    <t>St. Lawrence, NY</t>
  </si>
  <si>
    <t>Saratoga, NY</t>
  </si>
  <si>
    <t>Schenectady, NY</t>
  </si>
  <si>
    <t>Schoharie, NY</t>
  </si>
  <si>
    <t>Schuyler, NY</t>
  </si>
  <si>
    <t>Seneca, NY</t>
  </si>
  <si>
    <t>Steuben, NY</t>
  </si>
  <si>
    <t>Suffolk, NY</t>
  </si>
  <si>
    <t>Sullivan, NY</t>
  </si>
  <si>
    <t>Tioga, NY</t>
  </si>
  <si>
    <t>Tompkins, NY</t>
  </si>
  <si>
    <t>Ulster, NY</t>
  </si>
  <si>
    <t>Warren, NY</t>
  </si>
  <si>
    <t>Washington, NY</t>
  </si>
  <si>
    <t>Wayne, NY</t>
  </si>
  <si>
    <t>Westchester, NY</t>
  </si>
  <si>
    <t>Wyoming, NY</t>
  </si>
  <si>
    <t>Yates, NY</t>
  </si>
  <si>
    <t>Alamance, NC</t>
  </si>
  <si>
    <t>NC</t>
  </si>
  <si>
    <t>Alexander, NC</t>
  </si>
  <si>
    <t>South Central</t>
  </si>
  <si>
    <t>Alleghany, NC</t>
  </si>
  <si>
    <t>Anson, NC</t>
  </si>
  <si>
    <t>Ashe, NC</t>
  </si>
  <si>
    <t>Avery, NC</t>
  </si>
  <si>
    <t>Beaufort, NC</t>
  </si>
  <si>
    <t>Bertie, NC</t>
  </si>
  <si>
    <t>Bladen, NC</t>
  </si>
  <si>
    <t>Brunswick, NC</t>
  </si>
  <si>
    <t>Buncombe, NC</t>
  </si>
  <si>
    <t>Burke, NC</t>
  </si>
  <si>
    <t>Cabarrus, NC</t>
  </si>
  <si>
    <t>Caldwell, NC</t>
  </si>
  <si>
    <t>Camden, NC</t>
  </si>
  <si>
    <t>Carteret, NC</t>
  </si>
  <si>
    <t>Caswell, NC</t>
  </si>
  <si>
    <t>Catawba, NC</t>
  </si>
  <si>
    <t>Chatham, NC</t>
  </si>
  <si>
    <t>Cherokee, NC</t>
  </si>
  <si>
    <t>Chowan, NC</t>
  </si>
  <si>
    <t>Clay, NC</t>
  </si>
  <si>
    <t>Cleveland, NC</t>
  </si>
  <si>
    <t>Columbus, NC</t>
  </si>
  <si>
    <t>Craven, NC</t>
  </si>
  <si>
    <t>Cumberland, NC</t>
  </si>
  <si>
    <t>Currituck, NC</t>
  </si>
  <si>
    <t>Dare, NC</t>
  </si>
  <si>
    <t>Davidson, NC</t>
  </si>
  <si>
    <t>Davie, NC</t>
  </si>
  <si>
    <t>Duplin, NC</t>
  </si>
  <si>
    <t>Durham, NC</t>
  </si>
  <si>
    <t>Edgecombe, NC</t>
  </si>
  <si>
    <t>Forsyth, NC</t>
  </si>
  <si>
    <t>Franklin, NC</t>
  </si>
  <si>
    <t>Gaston, NC</t>
  </si>
  <si>
    <t>Gates, NC</t>
  </si>
  <si>
    <t>Graham, NC</t>
  </si>
  <si>
    <t>Granville, NC</t>
  </si>
  <si>
    <t>Greene, NC</t>
  </si>
  <si>
    <t>Guilford, NC</t>
  </si>
  <si>
    <t>Halifax, NC</t>
  </si>
  <si>
    <t>Harnett, NC</t>
  </si>
  <si>
    <t>Haywood, NC</t>
  </si>
  <si>
    <t>Henderson, NC</t>
  </si>
  <si>
    <t>Hertford, NC</t>
  </si>
  <si>
    <t>Hoke, NC</t>
  </si>
  <si>
    <t>Hyde, NC</t>
  </si>
  <si>
    <t>Iredell, NC</t>
  </si>
  <si>
    <t>Jackson, NC</t>
  </si>
  <si>
    <t>Johnston, NC</t>
  </si>
  <si>
    <t>Jones, NC</t>
  </si>
  <si>
    <t>Lee, NC</t>
  </si>
  <si>
    <t>Lenoir, NC</t>
  </si>
  <si>
    <t>Lincoln, NC</t>
  </si>
  <si>
    <t>McDowell, NC</t>
  </si>
  <si>
    <t>Macon, NC</t>
  </si>
  <si>
    <t>Madison, NC</t>
  </si>
  <si>
    <t>Martin, NC</t>
  </si>
  <si>
    <t>Mecklenburg, NC</t>
  </si>
  <si>
    <t>Mitchell, NC</t>
  </si>
  <si>
    <t>Montgomery, NC</t>
  </si>
  <si>
    <t>Moore, NC</t>
  </si>
  <si>
    <t>Nash, NC</t>
  </si>
  <si>
    <t>New Hanover, NC</t>
  </si>
  <si>
    <t>Northampton, NC</t>
  </si>
  <si>
    <t>Onslow, NC</t>
  </si>
  <si>
    <t>Orange, NC</t>
  </si>
  <si>
    <t>Pamlico, NC</t>
  </si>
  <si>
    <t>Pasquotank, NC</t>
  </si>
  <si>
    <t>Pender, NC</t>
  </si>
  <si>
    <t>Perquimans, NC</t>
  </si>
  <si>
    <t>Person, NC</t>
  </si>
  <si>
    <t>Pitt, NC</t>
  </si>
  <si>
    <t>Polk, NC</t>
  </si>
  <si>
    <t>Randolph, NC</t>
  </si>
  <si>
    <t>Richmond, NC</t>
  </si>
  <si>
    <t>Robeson, NC</t>
  </si>
  <si>
    <t>Rockingham, NC</t>
  </si>
  <si>
    <t>Rowan, NC</t>
  </si>
  <si>
    <t>Rutherford, NC</t>
  </si>
  <si>
    <t>Sampson, NC</t>
  </si>
  <si>
    <t>Scotland, NC</t>
  </si>
  <si>
    <t>Stanly, NC</t>
  </si>
  <si>
    <t>Stokes, NC</t>
  </si>
  <si>
    <t>Surry, NC</t>
  </si>
  <si>
    <t>Swain, NC</t>
  </si>
  <si>
    <t>Transylvania, NC</t>
  </si>
  <si>
    <t>Tyrrell, NC</t>
  </si>
  <si>
    <t>Union, NC</t>
  </si>
  <si>
    <t>Vance, NC</t>
  </si>
  <si>
    <t>Wake, NC</t>
  </si>
  <si>
    <t>Warren, NC</t>
  </si>
  <si>
    <t>Washington, NC</t>
  </si>
  <si>
    <t>Watauga, NC</t>
  </si>
  <si>
    <t>Wayne, NC</t>
  </si>
  <si>
    <t>Wilkes, NC</t>
  </si>
  <si>
    <t>Wilson, NC</t>
  </si>
  <si>
    <t>Yadkin, NC</t>
  </si>
  <si>
    <t>Yancey, NC</t>
  </si>
  <si>
    <t>Adams, OH</t>
  </si>
  <si>
    <t>OH</t>
  </si>
  <si>
    <t>North Central</t>
  </si>
  <si>
    <t>Allen, OH</t>
  </si>
  <si>
    <t>Ashland, OH</t>
  </si>
  <si>
    <t>Ashtabula, OH</t>
  </si>
  <si>
    <t>Athens, OH</t>
  </si>
  <si>
    <t>Auglaize, OH</t>
  </si>
  <si>
    <t>Belmont, OH</t>
  </si>
  <si>
    <t>Brown, OH</t>
  </si>
  <si>
    <t>Butler, OH</t>
  </si>
  <si>
    <t>Carroll, OH</t>
  </si>
  <si>
    <t>Champaign, OH</t>
  </si>
  <si>
    <t>Clark, OH</t>
  </si>
  <si>
    <t>Clermont, OH</t>
  </si>
  <si>
    <t>Clinton, OH</t>
  </si>
  <si>
    <t>Columbiana, OH</t>
  </si>
  <si>
    <t>Coshocton, OH</t>
  </si>
  <si>
    <t>Crawford, OH</t>
  </si>
  <si>
    <t>Cuyahoga, OH</t>
  </si>
  <si>
    <t>Darke, OH</t>
  </si>
  <si>
    <t>Defiance, OH</t>
  </si>
  <si>
    <t>Delaware, OH</t>
  </si>
  <si>
    <t>Erie, OH</t>
  </si>
  <si>
    <t>Fairfield, OH</t>
  </si>
  <si>
    <t>Fayette, OH</t>
  </si>
  <si>
    <t>Franklin, OH</t>
  </si>
  <si>
    <t>Fulton, OH</t>
  </si>
  <si>
    <t>Gallia, OH</t>
  </si>
  <si>
    <t>Geauga, OH</t>
  </si>
  <si>
    <t>Greene, OH</t>
  </si>
  <si>
    <t>Guernsey, OH</t>
  </si>
  <si>
    <t>Hamilton, OH</t>
  </si>
  <si>
    <t>Hancock, OH</t>
  </si>
  <si>
    <t>Hardin, OH</t>
  </si>
  <si>
    <t>Harrison, OH</t>
  </si>
  <si>
    <t>Henry, OH</t>
  </si>
  <si>
    <t>Highland, OH</t>
  </si>
  <si>
    <t>Hocking, OH</t>
  </si>
  <si>
    <t>Holmes, OH</t>
  </si>
  <si>
    <t>Huron, OH</t>
  </si>
  <si>
    <t>Jackson, OH</t>
  </si>
  <si>
    <t>Jefferson, OH</t>
  </si>
  <si>
    <t>Knox, OH</t>
  </si>
  <si>
    <t>Lake, OH</t>
  </si>
  <si>
    <t>Lawrence, OH</t>
  </si>
  <si>
    <t>Licking, OH</t>
  </si>
  <si>
    <t>Logan, OH</t>
  </si>
  <si>
    <t>Lorain, OH</t>
  </si>
  <si>
    <t>Lucas, OH</t>
  </si>
  <si>
    <t>Madison, OH</t>
  </si>
  <si>
    <t>Mahoning, OH</t>
  </si>
  <si>
    <t>Marion, OH</t>
  </si>
  <si>
    <t>Medina, OH</t>
  </si>
  <si>
    <t>Meigs, OH</t>
  </si>
  <si>
    <t>Mercer, OH</t>
  </si>
  <si>
    <t>Miami, OH</t>
  </si>
  <si>
    <t>Monroe, OH</t>
  </si>
  <si>
    <t>Montgomery, OH</t>
  </si>
  <si>
    <t>Morgan, OH</t>
  </si>
  <si>
    <t>Morrow, OH</t>
  </si>
  <si>
    <t>Muskingum, OH</t>
  </si>
  <si>
    <t>Noble, OH</t>
  </si>
  <si>
    <t>Ottawa, OH</t>
  </si>
  <si>
    <t>Paulding, OH</t>
  </si>
  <si>
    <t>Perry, OH</t>
  </si>
  <si>
    <t>Pickaway, OH</t>
  </si>
  <si>
    <t>Pike, OH</t>
  </si>
  <si>
    <t>Portage, OH</t>
  </si>
  <si>
    <t>Preble, OH</t>
  </si>
  <si>
    <t>Putnam, OH</t>
  </si>
  <si>
    <t>Richland, OH</t>
  </si>
  <si>
    <t>Ross, OH</t>
  </si>
  <si>
    <t>Sandusky, OH</t>
  </si>
  <si>
    <t>Scioto, OH</t>
  </si>
  <si>
    <t>Seneca, OH</t>
  </si>
  <si>
    <t>Shelby, OH</t>
  </si>
  <si>
    <t>Stark, OH</t>
  </si>
  <si>
    <t>Summit, OH</t>
  </si>
  <si>
    <t>Trumbull, OH</t>
  </si>
  <si>
    <t>Tuscarawas, OH</t>
  </si>
  <si>
    <t>Union, OH</t>
  </si>
  <si>
    <t>Van Wert, OH</t>
  </si>
  <si>
    <t>Vinton, OH</t>
  </si>
  <si>
    <t>Warren, OH</t>
  </si>
  <si>
    <t>Washington, OH</t>
  </si>
  <si>
    <t>Wayne, OH</t>
  </si>
  <si>
    <t>Williams, OH</t>
  </si>
  <si>
    <t>Wood, OH</t>
  </si>
  <si>
    <t>Wyandot, OH</t>
  </si>
  <si>
    <t>Adams, PA</t>
  </si>
  <si>
    <t>PA</t>
  </si>
  <si>
    <t>Allegheny, PA</t>
  </si>
  <si>
    <t>Armstrong, PA</t>
  </si>
  <si>
    <t>Beaver, PA</t>
  </si>
  <si>
    <t>Bedford, PA</t>
  </si>
  <si>
    <t>Berks, PA</t>
  </si>
  <si>
    <t>Blair, PA</t>
  </si>
  <si>
    <t>Bradford, PA</t>
  </si>
  <si>
    <t>Bucks, PA</t>
  </si>
  <si>
    <t>Butler, PA</t>
  </si>
  <si>
    <t>Cambria, PA</t>
  </si>
  <si>
    <t>Cameron, PA</t>
  </si>
  <si>
    <t>Carbon, PA</t>
  </si>
  <si>
    <t>Centre, PA</t>
  </si>
  <si>
    <t>Chester, PA</t>
  </si>
  <si>
    <t>Clarion, PA</t>
  </si>
  <si>
    <t>Clearfield, PA</t>
  </si>
  <si>
    <t>Clinton, PA</t>
  </si>
  <si>
    <t>Columbia, PA</t>
  </si>
  <si>
    <t>Crawford, PA</t>
  </si>
  <si>
    <t>Cumberland, PA</t>
  </si>
  <si>
    <t>Dauphin, PA</t>
  </si>
  <si>
    <t>Delaware, PA</t>
  </si>
  <si>
    <t>Elk, PA</t>
  </si>
  <si>
    <t>Erie, PA</t>
  </si>
  <si>
    <t>Fayette, PA</t>
  </si>
  <si>
    <t>Forest, PA</t>
  </si>
  <si>
    <t>Franklin, PA</t>
  </si>
  <si>
    <t>Fulton, PA</t>
  </si>
  <si>
    <t>Greene, PA</t>
  </si>
  <si>
    <t>Huntingdon, PA</t>
  </si>
  <si>
    <t>Indiana, PA</t>
  </si>
  <si>
    <t>Jefferson, PA</t>
  </si>
  <si>
    <t>Juniata, PA</t>
  </si>
  <si>
    <t>Lackawanna, PA</t>
  </si>
  <si>
    <t>Lancaster, PA</t>
  </si>
  <si>
    <t>Lawrence, PA</t>
  </si>
  <si>
    <t>Lebanon, PA</t>
  </si>
  <si>
    <t>Lehigh, PA</t>
  </si>
  <si>
    <t>Luzerne, PA</t>
  </si>
  <si>
    <t>Lycoming, PA</t>
  </si>
  <si>
    <t>McKean, PA</t>
  </si>
  <si>
    <t>Mercer, PA</t>
  </si>
  <si>
    <t>Mifflin, PA</t>
  </si>
  <si>
    <t>Monroe, PA</t>
  </si>
  <si>
    <t>Montgomery, PA</t>
  </si>
  <si>
    <t>Montour, PA</t>
  </si>
  <si>
    <t>Northampton, PA</t>
  </si>
  <si>
    <t>Northumberland, PA</t>
  </si>
  <si>
    <t>Perry, PA</t>
  </si>
  <si>
    <t>Philadelphia, PA</t>
  </si>
  <si>
    <t>Pike, PA</t>
  </si>
  <si>
    <t>Potter, PA</t>
  </si>
  <si>
    <t>Schuylkill, PA</t>
  </si>
  <si>
    <t>Snyder, PA</t>
  </si>
  <si>
    <t>Somerset, PA</t>
  </si>
  <si>
    <t>Sullivan, PA</t>
  </si>
  <si>
    <t>Susquehanna, PA</t>
  </si>
  <si>
    <t>Tioga, PA</t>
  </si>
  <si>
    <t>Union, PA</t>
  </si>
  <si>
    <t>Venango, PA</t>
  </si>
  <si>
    <t>Warren, PA</t>
  </si>
  <si>
    <t>Washington, PA</t>
  </si>
  <si>
    <t>Wayne, PA</t>
  </si>
  <si>
    <t>Westmoreland, PA</t>
  </si>
  <si>
    <t>Wyoming, PA</t>
  </si>
  <si>
    <t>York, PA</t>
  </si>
  <si>
    <t>Abbeville, SC</t>
  </si>
  <si>
    <t>SC</t>
  </si>
  <si>
    <t>Aiken, SC</t>
  </si>
  <si>
    <t>Allendale, SC</t>
  </si>
  <si>
    <t>Anderson, SC</t>
  </si>
  <si>
    <t>Bamberg, SC</t>
  </si>
  <si>
    <t>Barnwell, SC</t>
  </si>
  <si>
    <t>Beaufort, SC</t>
  </si>
  <si>
    <t>Berkeley, SC</t>
  </si>
  <si>
    <t>Calhoun, SC</t>
  </si>
  <si>
    <t>Charleston, SC</t>
  </si>
  <si>
    <t>Cherokee, SC</t>
  </si>
  <si>
    <t>Chester, SC</t>
  </si>
  <si>
    <t>Chesterfield, SC</t>
  </si>
  <si>
    <t>Clarendon, SC</t>
  </si>
  <si>
    <t>Colleton, SC</t>
  </si>
  <si>
    <t>Darlington, SC</t>
  </si>
  <si>
    <t>Dillon, SC</t>
  </si>
  <si>
    <t>Dorchester, SC</t>
  </si>
  <si>
    <t>Edgefield, SC</t>
  </si>
  <si>
    <t>Fairfield, SC</t>
  </si>
  <si>
    <t>Florence, SC</t>
  </si>
  <si>
    <t>Georgetown, SC</t>
  </si>
  <si>
    <t>Greenville, SC</t>
  </si>
  <si>
    <t>Greenwood, SC</t>
  </si>
  <si>
    <t>Hampton, SC</t>
  </si>
  <si>
    <t>Horry, SC</t>
  </si>
  <si>
    <t>Jasper, SC</t>
  </si>
  <si>
    <t>Kershaw, SC</t>
  </si>
  <si>
    <t>Lancaster, SC</t>
  </si>
  <si>
    <t>Laurens, SC</t>
  </si>
  <si>
    <t>Lee, SC</t>
  </si>
  <si>
    <t>Lexington, SC</t>
  </si>
  <si>
    <t>McCormick, SC</t>
  </si>
  <si>
    <t>Marion, SC</t>
  </si>
  <si>
    <t>Marlboro, SC</t>
  </si>
  <si>
    <t>Newberry, SC</t>
  </si>
  <si>
    <t>Oconee, SC</t>
  </si>
  <si>
    <t>Orangeburg, SC</t>
  </si>
  <si>
    <t>Pickens, SC</t>
  </si>
  <si>
    <t>Richland, SC</t>
  </si>
  <si>
    <t>Saluda, SC</t>
  </si>
  <si>
    <t>Spartanburg, SC</t>
  </si>
  <si>
    <t>Sumter, SC</t>
  </si>
  <si>
    <t>Union, SC</t>
  </si>
  <si>
    <t>Williamsburg, SC</t>
  </si>
  <si>
    <t>York, SC</t>
  </si>
  <si>
    <t>Anderson, TN</t>
  </si>
  <si>
    <t>TN</t>
  </si>
  <si>
    <t>Bedford, TN</t>
  </si>
  <si>
    <t>Benton, TN</t>
  </si>
  <si>
    <t>Bledsoe, TN</t>
  </si>
  <si>
    <t>Blount, TN</t>
  </si>
  <si>
    <t>Bradley, TN</t>
  </si>
  <si>
    <t>Campbell, TN</t>
  </si>
  <si>
    <t>Cannon, TN</t>
  </si>
  <si>
    <t>Carroll, TN</t>
  </si>
  <si>
    <t>Carter, TN</t>
  </si>
  <si>
    <t>Cheatham, TN</t>
  </si>
  <si>
    <t>Chester, TN</t>
  </si>
  <si>
    <t>Claiborne, TN</t>
  </si>
  <si>
    <t>Clay, TN</t>
  </si>
  <si>
    <t>Cocke, TN</t>
  </si>
  <si>
    <t>Coffee, TN</t>
  </si>
  <si>
    <t>Crockett, TN</t>
  </si>
  <si>
    <t>Cumberland, TN</t>
  </si>
  <si>
    <t>Davidson, TN</t>
  </si>
  <si>
    <t>Decatur, TN</t>
  </si>
  <si>
    <t>DeKalb, TN</t>
  </si>
  <si>
    <t>Dickson, TN</t>
  </si>
  <si>
    <t>Dyer, TN</t>
  </si>
  <si>
    <t>Fayette, TN</t>
  </si>
  <si>
    <t>Fentress, TN</t>
  </si>
  <si>
    <t>Franklin, TN</t>
  </si>
  <si>
    <t>Gibson, TN</t>
  </si>
  <si>
    <t>Giles, TN</t>
  </si>
  <si>
    <t>Grainger, TN</t>
  </si>
  <si>
    <t>Greene, TN</t>
  </si>
  <si>
    <t>Grundy, TN</t>
  </si>
  <si>
    <t>Hamblen, TN</t>
  </si>
  <si>
    <t>Hamilton, TN</t>
  </si>
  <si>
    <t>Hancock, TN</t>
  </si>
  <si>
    <t>Hardeman, TN</t>
  </si>
  <si>
    <t>Hardin, TN</t>
  </si>
  <si>
    <t>Hawkins, TN</t>
  </si>
  <si>
    <t>Haywood, TN</t>
  </si>
  <si>
    <t>Henderson, TN</t>
  </si>
  <si>
    <t>Henry, TN</t>
  </si>
  <si>
    <t>Hickman, TN</t>
  </si>
  <si>
    <t>Houston, TN</t>
  </si>
  <si>
    <t>Humphreys, TN</t>
  </si>
  <si>
    <t>Jackson, TN</t>
  </si>
  <si>
    <t>Jefferson, TN</t>
  </si>
  <si>
    <t>Johnson, TN</t>
  </si>
  <si>
    <t>Knox, TN</t>
  </si>
  <si>
    <t>Lake, TN</t>
  </si>
  <si>
    <t>Lauderdale, TN</t>
  </si>
  <si>
    <t>Lawrence, TN</t>
  </si>
  <si>
    <t>Lewis, TN</t>
  </si>
  <si>
    <t>Lincoln, TN</t>
  </si>
  <si>
    <t>Loudon, TN</t>
  </si>
  <si>
    <t>McMinn, TN</t>
  </si>
  <si>
    <t>McNairy, TN</t>
  </si>
  <si>
    <t>Macon, TN</t>
  </si>
  <si>
    <t>Madison, TN</t>
  </si>
  <si>
    <t>Marion, TN</t>
  </si>
  <si>
    <t>Marshall, TN</t>
  </si>
  <si>
    <t>Maury, TN</t>
  </si>
  <si>
    <t>Meigs, TN</t>
  </si>
  <si>
    <t>Monroe, TN</t>
  </si>
  <si>
    <t>Montgomery, TN</t>
  </si>
  <si>
    <t>Moore, TN</t>
  </si>
  <si>
    <t>Morgan, TN</t>
  </si>
  <si>
    <t>Obion, TN</t>
  </si>
  <si>
    <t>Overton, TN</t>
  </si>
  <si>
    <t>Perry, TN</t>
  </si>
  <si>
    <t>Pickett, TN</t>
  </si>
  <si>
    <t>Polk, TN</t>
  </si>
  <si>
    <t>Putnam, TN</t>
  </si>
  <si>
    <t>Rhea, TN</t>
  </si>
  <si>
    <t>Roane, TN</t>
  </si>
  <si>
    <t>Robertson, TN</t>
  </si>
  <si>
    <t>Rutherford, TN</t>
  </si>
  <si>
    <t>Scott, TN</t>
  </si>
  <si>
    <t>Sequatchie, TN</t>
  </si>
  <si>
    <t>Sevier, TN</t>
  </si>
  <si>
    <t>Shelby, TN</t>
  </si>
  <si>
    <t>Smith, TN</t>
  </si>
  <si>
    <t>Stewart, TN</t>
  </si>
  <si>
    <t>Sullivan, TN</t>
  </si>
  <si>
    <t>Sumner, TN</t>
  </si>
  <si>
    <t>Tipton, TN</t>
  </si>
  <si>
    <t>Trousdale, TN</t>
  </si>
  <si>
    <t>Unicoi, TN</t>
  </si>
  <si>
    <t>Union, TN</t>
  </si>
  <si>
    <t>Van Buren, TN</t>
  </si>
  <si>
    <t>Warren, TN</t>
  </si>
  <si>
    <t>Washington, TN</t>
  </si>
  <si>
    <t>Wayne, TN</t>
  </si>
  <si>
    <t>Weakley, TN</t>
  </si>
  <si>
    <t>White, TN</t>
  </si>
  <si>
    <t>Williamson, TN</t>
  </si>
  <si>
    <t>Wilson, TN</t>
  </si>
  <si>
    <t>Accomack, VA</t>
  </si>
  <si>
    <t>VA</t>
  </si>
  <si>
    <t>Amelia, VA</t>
  </si>
  <si>
    <t>Amherst, VA</t>
  </si>
  <si>
    <t>Appomattox, VA</t>
  </si>
  <si>
    <t>Arlington, VA</t>
  </si>
  <si>
    <t>Bath, VA</t>
  </si>
  <si>
    <t>Bedford, VA*</t>
  </si>
  <si>
    <t>Bland, VA</t>
  </si>
  <si>
    <t>Botetourt, VA</t>
  </si>
  <si>
    <t>Brunswick, VA</t>
  </si>
  <si>
    <t>Buchanan, VA</t>
  </si>
  <si>
    <t>Buckingham, VA</t>
  </si>
  <si>
    <t>Caroline, VA</t>
  </si>
  <si>
    <t>Charles City, VA</t>
  </si>
  <si>
    <t>Charlotte, VA</t>
  </si>
  <si>
    <t>Chesterfield, VA</t>
  </si>
  <si>
    <t>Clarke, VA</t>
  </si>
  <si>
    <t>Craig, VA</t>
  </si>
  <si>
    <t>Culpeper, VA</t>
  </si>
  <si>
    <t>Cumberland, VA</t>
  </si>
  <si>
    <t>Dickenson, VA</t>
  </si>
  <si>
    <t>Essex, VA</t>
  </si>
  <si>
    <t>Fauquier, VA</t>
  </si>
  <si>
    <t>Floyd, VA</t>
  </si>
  <si>
    <t>Fluvanna, VA</t>
  </si>
  <si>
    <t>Franklin, VA</t>
  </si>
  <si>
    <t>Giles, VA</t>
  </si>
  <si>
    <t>Gloucester, VA</t>
  </si>
  <si>
    <t>Goochland, VA</t>
  </si>
  <si>
    <t>Grayson, VA</t>
  </si>
  <si>
    <t>Greene, VA</t>
  </si>
  <si>
    <t>Halifax, VA</t>
  </si>
  <si>
    <t>Hanover, VA</t>
  </si>
  <si>
    <t>Henrico, VA</t>
  </si>
  <si>
    <t>Highland, VA</t>
  </si>
  <si>
    <t>Isle of Wight, VA</t>
  </si>
  <si>
    <t>King and Queen, VA</t>
  </si>
  <si>
    <t>King George, VA</t>
  </si>
  <si>
    <t>King William, VA</t>
  </si>
  <si>
    <t>Lancaster, VA</t>
  </si>
  <si>
    <t>Lee, VA</t>
  </si>
  <si>
    <t>Loudoun, VA</t>
  </si>
  <si>
    <t>Louisa, VA</t>
  </si>
  <si>
    <t>Lunenburg, VA</t>
  </si>
  <si>
    <t>Madison, VA</t>
  </si>
  <si>
    <t>Mathews, VA</t>
  </si>
  <si>
    <t>Mecklenburg, VA</t>
  </si>
  <si>
    <t>Middlesex, VA</t>
  </si>
  <si>
    <t>Nelson, VA</t>
  </si>
  <si>
    <t>New Kent, VA</t>
  </si>
  <si>
    <t>Northampton, VA</t>
  </si>
  <si>
    <t>Northumberland, VA</t>
  </si>
  <si>
    <t>Nottoway, VA</t>
  </si>
  <si>
    <t>Orange, VA</t>
  </si>
  <si>
    <t>Page, VA</t>
  </si>
  <si>
    <t>Patrick, VA</t>
  </si>
  <si>
    <t>Powhatan, VA</t>
  </si>
  <si>
    <t>Prince Edward, VA</t>
  </si>
  <si>
    <t>Pulaski, VA</t>
  </si>
  <si>
    <t>Rappahannock, VA</t>
  </si>
  <si>
    <t>Richmond, VA</t>
  </si>
  <si>
    <t>Russell, VA</t>
  </si>
  <si>
    <t>Scott, VA</t>
  </si>
  <si>
    <t>Shenandoah, VA</t>
  </si>
  <si>
    <t>Smyth, VA</t>
  </si>
  <si>
    <t>Stafford, VA</t>
  </si>
  <si>
    <t>Surry, VA</t>
  </si>
  <si>
    <t>Sussex, VA</t>
  </si>
  <si>
    <t>Tazewell, VA</t>
  </si>
  <si>
    <t>Warren, VA</t>
  </si>
  <si>
    <t>Westmoreland, VA</t>
  </si>
  <si>
    <t>Wythe, VA</t>
  </si>
  <si>
    <t>Alexandria (Independent City), VA</t>
  </si>
  <si>
    <t>Chesapeake (Independent City), VA</t>
  </si>
  <si>
    <t>Hampton (Independent City), VA</t>
  </si>
  <si>
    <t>Newport News (Independent City), VA</t>
  </si>
  <si>
    <t>Norfolk (Independent City), VA</t>
  </si>
  <si>
    <t>Portsmouth (Independent City), VA</t>
  </si>
  <si>
    <t>Richmond (Independent City), VA</t>
  </si>
  <si>
    <t>Roanoke (Independent City), VA</t>
  </si>
  <si>
    <t>Suffolk (Independent City), VA</t>
  </si>
  <si>
    <t>Virginia Beach (Independent City), VA</t>
  </si>
  <si>
    <t>Albemarle + Charlottesville, VA*</t>
  </si>
  <si>
    <t>Alleghany + Covington, VA*</t>
  </si>
  <si>
    <t>Augusta, Staunton + Waynesboro, VA*</t>
  </si>
  <si>
    <t>Campbell + Lynchburg, VA*</t>
  </si>
  <si>
    <t>Carroll + Galax, VA*</t>
  </si>
  <si>
    <t>Dinwiddie, Colonial Heights + Petersburg, VA*</t>
  </si>
  <si>
    <t>Fairfax, Fairfax City + Falls Church, VA*</t>
  </si>
  <si>
    <t>Frederick + Winchester, VA*</t>
  </si>
  <si>
    <t>Greensville + Emporia, VA*</t>
  </si>
  <si>
    <t>Henry + Martinsville, VA*</t>
  </si>
  <si>
    <t>James City + Williamsburg, VA*</t>
  </si>
  <si>
    <t>Montgomery + Radford, VA*</t>
  </si>
  <si>
    <t>Pittsylvania + Danville, VA*</t>
  </si>
  <si>
    <t>Prince George + Hopewell, VA*</t>
  </si>
  <si>
    <t>Prince William, Manassas + Manassas Park, VA*</t>
  </si>
  <si>
    <t>Roanoke + Salem, VA*</t>
  </si>
  <si>
    <t>Rockbridge, Buena Vista + Lexington, VA*</t>
  </si>
  <si>
    <t>Rockingham + Harrisonburg, VA*</t>
  </si>
  <si>
    <t>Southampton + Franklin, VA*</t>
  </si>
  <si>
    <t>Spotsylvania + Fredericksburg, VA*</t>
  </si>
  <si>
    <t>Washington + Bristol, VA*</t>
  </si>
  <si>
    <t>Wise + Norton, VA*</t>
  </si>
  <si>
    <t>York + Poquoson, VA*</t>
  </si>
  <si>
    <t/>
  </si>
  <si>
    <t>Barbour, WV</t>
  </si>
  <si>
    <t>WV</t>
  </si>
  <si>
    <t>Berkeley, WV</t>
  </si>
  <si>
    <t>Boone, WV</t>
  </si>
  <si>
    <t>Braxton, WV</t>
  </si>
  <si>
    <t>Brooke, WV</t>
  </si>
  <si>
    <t>Cabell, WV</t>
  </si>
  <si>
    <t>Calhoun, WV</t>
  </si>
  <si>
    <t>Clay, WV</t>
  </si>
  <si>
    <t>Doddridge, WV</t>
  </si>
  <si>
    <t>Fayette, WV</t>
  </si>
  <si>
    <t>Gilmer, WV</t>
  </si>
  <si>
    <t>Grant, WV</t>
  </si>
  <si>
    <t>Greenbrier, WV</t>
  </si>
  <si>
    <t>Hampshire, WV</t>
  </si>
  <si>
    <t>Hancock, WV</t>
  </si>
  <si>
    <t>Hardy, WV</t>
  </si>
  <si>
    <t>Harrison, WV</t>
  </si>
  <si>
    <t>Jackson, WV</t>
  </si>
  <si>
    <t>Jefferson, WV</t>
  </si>
  <si>
    <t>Kanawha, WV</t>
  </si>
  <si>
    <t>Lewis, WV</t>
  </si>
  <si>
    <t>Lincoln, WV</t>
  </si>
  <si>
    <t>Logan, WV</t>
  </si>
  <si>
    <t>McDowell, WV</t>
  </si>
  <si>
    <t>Marion, WV</t>
  </si>
  <si>
    <t>Marshall, WV</t>
  </si>
  <si>
    <t>Mason, WV</t>
  </si>
  <si>
    <t>Mercer, WV</t>
  </si>
  <si>
    <t>Mineral, WV</t>
  </si>
  <si>
    <t>Mingo, WV</t>
  </si>
  <si>
    <t>Monongalia, WV</t>
  </si>
  <si>
    <t>Monroe, WV</t>
  </si>
  <si>
    <t>Morgan, WV</t>
  </si>
  <si>
    <t>Nicholas, WV</t>
  </si>
  <si>
    <t>Ohio, WV</t>
  </si>
  <si>
    <t>Pendleton, WV</t>
  </si>
  <si>
    <t>Pleasants, WV</t>
  </si>
  <si>
    <t>Pocahontas, WV</t>
  </si>
  <si>
    <t>Preston, WV</t>
  </si>
  <si>
    <t>Putnam, WV</t>
  </si>
  <si>
    <t>Raleigh, WV</t>
  </si>
  <si>
    <t>Randolph, WV</t>
  </si>
  <si>
    <t>Ritchie, WV</t>
  </si>
  <si>
    <t>Roane, WV</t>
  </si>
  <si>
    <t>Summers, WV</t>
  </si>
  <si>
    <t>Taylor, WV</t>
  </si>
  <si>
    <t>Tucker, WV</t>
  </si>
  <si>
    <t>Tyler, WV</t>
  </si>
  <si>
    <t>Upshur, WV</t>
  </si>
  <si>
    <t>Wayne, WV</t>
  </si>
  <si>
    <t>Webster, WV</t>
  </si>
  <si>
    <t>Wetzel, WV</t>
  </si>
  <si>
    <t>Wirt, WV</t>
  </si>
  <si>
    <t>Wood, WV</t>
  </si>
  <si>
    <t>Wyoming, WV</t>
  </si>
  <si>
    <t>01001</t>
  </si>
  <si>
    <t>01003</t>
  </si>
  <si>
    <t>01005</t>
  </si>
  <si>
    <t>01007</t>
  </si>
  <si>
    <t>01009</t>
  </si>
  <si>
    <t>01011</t>
  </si>
  <si>
    <t>01013</t>
  </si>
  <si>
    <t>01015</t>
  </si>
  <si>
    <t>01017</t>
  </si>
  <si>
    <t>01019</t>
  </si>
  <si>
    <t>01021</t>
  </si>
  <si>
    <t>01023</t>
  </si>
  <si>
    <t>01025</t>
  </si>
  <si>
    <t>01027</t>
  </si>
  <si>
    <t>01029</t>
  </si>
  <si>
    <t>01031</t>
  </si>
  <si>
    <t>01033</t>
  </si>
  <si>
    <t>01035</t>
  </si>
  <si>
    <t>01037</t>
  </si>
  <si>
    <t>01039</t>
  </si>
  <si>
    <t>01041</t>
  </si>
  <si>
    <t>01043</t>
  </si>
  <si>
    <t>01045</t>
  </si>
  <si>
    <t>01047</t>
  </si>
  <si>
    <t>01049</t>
  </si>
  <si>
    <t>01051</t>
  </si>
  <si>
    <t>01053</t>
  </si>
  <si>
    <t>01055</t>
  </si>
  <si>
    <t>01057</t>
  </si>
  <si>
    <t>01059</t>
  </si>
  <si>
    <t>01061</t>
  </si>
  <si>
    <t>01063</t>
  </si>
  <si>
    <t>01065</t>
  </si>
  <si>
    <t>01067</t>
  </si>
  <si>
    <t>01069</t>
  </si>
  <si>
    <t>01071</t>
  </si>
  <si>
    <t>01073</t>
  </si>
  <si>
    <t>01075</t>
  </si>
  <si>
    <t>01077</t>
  </si>
  <si>
    <t>01079</t>
  </si>
  <si>
    <t>01081</t>
  </si>
  <si>
    <t>01083</t>
  </si>
  <si>
    <t>01085</t>
  </si>
  <si>
    <t>01087</t>
  </si>
  <si>
    <t>01089</t>
  </si>
  <si>
    <t>01091</t>
  </si>
  <si>
    <t>01093</t>
  </si>
  <si>
    <t>01095</t>
  </si>
  <si>
    <t>01097</t>
  </si>
  <si>
    <t>01099</t>
  </si>
  <si>
    <t>01101</t>
  </si>
  <si>
    <t>01103</t>
  </si>
  <si>
    <t>01105</t>
  </si>
  <si>
    <t>01107</t>
  </si>
  <si>
    <t>01109</t>
  </si>
  <si>
    <t>01111</t>
  </si>
  <si>
    <t>01113</t>
  </si>
  <si>
    <t>01115</t>
  </si>
  <si>
    <t>01117</t>
  </si>
  <si>
    <t>01119</t>
  </si>
  <si>
    <t>01121</t>
  </si>
  <si>
    <t>01123</t>
  </si>
  <si>
    <t>01125</t>
  </si>
  <si>
    <t>01127</t>
  </si>
  <si>
    <t>01129</t>
  </si>
  <si>
    <t>01131</t>
  </si>
  <si>
    <t>01133</t>
  </si>
  <si>
    <t>ARC Subregions</t>
  </si>
  <si>
    <t>COAL MINE EMPLOYMENT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</si>
  <si>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</si>
  <si>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</si>
  <si>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</si>
  <si>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</si>
  <si>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</si>
  <si>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</si>
  <si>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</si>
  <si>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</si>
  <si>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</si>
  <si>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</si>
  <si>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</si>
  <si>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</si>
  <si>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</si>
  <si>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</si>
  <si>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</si>
  <si>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</si>
  <si>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</si>
  <si>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</si>
  <si>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</si>
  <si>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MIN</t>
  </si>
  <si>
    <t>MAX</t>
  </si>
  <si>
    <t>United States</t>
  </si>
  <si>
    <t>Appalachian Region</t>
  </si>
  <si>
    <t>Appalachian Alabama</t>
  </si>
  <si>
    <t>Appalachian Kentucky</t>
  </si>
  <si>
    <t>Appalachian Maryland</t>
  </si>
  <si>
    <t>Appalachian Mississippi</t>
  </si>
  <si>
    <t>Appalachian Ohio</t>
  </si>
  <si>
    <t>Appalachian Pennsylvania</t>
  </si>
  <si>
    <t>Appalachian Tennessee</t>
  </si>
  <si>
    <t>Appalachian Virginia</t>
  </si>
  <si>
    <t>West Virginia</t>
  </si>
  <si>
    <t>SUBREGIONS</t>
  </si>
  <si>
    <t>Northern Appalachia</t>
  </si>
  <si>
    <t>North Central Appalachia</t>
  </si>
  <si>
    <t>Central Appalachia</t>
  </si>
  <si>
    <t>South Central Appalachia</t>
  </si>
  <si>
    <t>Southern Appalachia</t>
  </si>
  <si>
    <t>NUMERIC CHANGE FROM PRIOR YEAR</t>
  </si>
  <si>
    <t>2019</t>
  </si>
  <si>
    <t>2020</t>
  </si>
  <si>
    <t>2021</t>
  </si>
  <si>
    <t>COAL PRODUCTION (TONS)</t>
  </si>
  <si>
    <t>NUMERIC CHANGE FROM PRIOR YEAR (TONS)</t>
  </si>
  <si>
    <t>STATE_NAME</t>
  </si>
  <si>
    <t>COUNTY_NAME</t>
  </si>
  <si>
    <t>Appalachian Coal-producing Subregions</t>
  </si>
  <si>
    <t>2022</t>
  </si>
  <si>
    <t>CHG(MAX_2022)</t>
  </si>
  <si>
    <t>CHG2011_2022</t>
  </si>
  <si>
    <t>CHG2021_2022</t>
  </si>
  <si>
    <t>PCTCHG2021_2022</t>
  </si>
  <si>
    <t>PCTCHG2011_2022</t>
  </si>
  <si>
    <t>PCTCHG(MAX_2022)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</si>
</sst>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64" fontId="4" fillId="0" borderId="0" xfId="1" applyNumberFormat="1" applyFont="1"/>
    <xf numFmtId="3" fontId="4" fillId="0" borderId="0" xfId="1" applyNumberFormat="1" applyFont="1"/>
    <xf numFmtId="165" fontId="4" fillId="0" borderId="0" xfId="2" applyNumberFormat="1" applyFont="1"/>
    <xf numFmtId="3" fontId="4" fillId="0" borderId="0" xfId="0" applyNumberFormat="1" applyFont="1"/>
    <xf numFmtId="0" fontId="5" fillId="0" borderId="0" xfId="0" applyFont="1"/>
    <xf numFmtId="164" fontId="5" fillId="0" borderId="0" xfId="1" applyNumberFormat="1" applyFont="1"/>
    <xf numFmtId="0" fontId="3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164" fontId="2" fillId="0" borderId="0" xfId="0" applyNumberFormat="1" applyFont="1"/>
    <xf numFmtId="165" fontId="4" fillId="0" borderId="0" xfId="2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165" fontId="4" fillId="0" borderId="0" xfId="2" applyNumberFormat="1" applyFont="1" applyFill="1"/>
    <xf numFmtId="3" fontId="4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9FE0-0979-443A-A3AA-E7787A3FB71E}">
  <dimension ref="A1:AL40"/>
  <sheetViews>
    <sheetView tabSelected="1" workbookViewId="0"/>
  </sheetViews>
  <sheetFormatPr defaultColWidth="9.140625" defaultRowHeight="12.75" x14ac:dyDescent="0.2"/>
  <cols>
    <col min="1" max="1" width="26.7109375" style="11" bestFit="1" customWidth="1"/>
    <col min="2" max="26" width="14.140625" style="1" customWidth="1"/>
    <col min="27" max="27" width="15.42578125" style="1" bestFit="1" customWidth="1"/>
    <col min="28" max="28" width="19.28515625" style="1" bestFit="1" customWidth="1"/>
    <col min="29" max="29" width="14.140625" style="1" bestFit="1" customWidth="1"/>
    <col min="30" max="30" width="18" style="1" bestFit="1" customWidth="1"/>
    <col min="31" max="31" width="14.28515625" style="1" bestFit="1" customWidth="1"/>
    <col min="32" max="32" width="18" style="31" bestFit="1" customWidth="1"/>
    <col min="33" max="16384" width="9.140625" style="1"/>
  </cols>
  <sheetData>
    <row r="1" spans="1:38" x14ac:dyDescent="0.2">
      <c r="A1" s="2" t="s">
        <v>1203</v>
      </c>
      <c r="B1" s="3" t="s">
        <v>1161</v>
      </c>
      <c r="C1" s="4" t="s">
        <v>1162</v>
      </c>
      <c r="D1" s="4" t="s">
        <v>1163</v>
      </c>
      <c r="E1" s="4" t="s">
        <v>1164</v>
      </c>
      <c r="F1" s="4" t="s">
        <v>1165</v>
      </c>
      <c r="G1" s="4" t="s">
        <v>1166</v>
      </c>
      <c r="H1" s="4" t="s">
        <v>1167</v>
      </c>
      <c r="I1" s="4" t="s">
        <v>1168</v>
      </c>
      <c r="J1" s="4" t="s">
        <v>1169</v>
      </c>
      <c r="K1" s="4" t="s">
        <v>1170</v>
      </c>
      <c r="L1" s="4" t="s">
        <v>1171</v>
      </c>
      <c r="M1" s="4" t="s">
        <v>1172</v>
      </c>
      <c r="N1" s="4" t="s">
        <v>1173</v>
      </c>
      <c r="O1" s="4" t="s">
        <v>1174</v>
      </c>
      <c r="P1" s="4" t="s">
        <v>1175</v>
      </c>
      <c r="Q1" s="4" t="s">
        <v>1176</v>
      </c>
      <c r="R1" s="4" t="s">
        <v>1177</v>
      </c>
      <c r="S1" s="4" t="s">
        <v>1178</v>
      </c>
      <c r="T1" s="4" t="s">
        <v>1179</v>
      </c>
      <c r="U1" s="4" t="s">
        <v>1200</v>
      </c>
      <c r="V1" s="4" t="s">
        <v>1201</v>
      </c>
      <c r="W1" s="4" t="s">
        <v>1202</v>
      </c>
      <c r="X1" s="4" t="s">
        <v>1208</v>
      </c>
      <c r="Y1" s="4" t="s">
        <v>1180</v>
      </c>
      <c r="Z1" s="4" t="s">
        <v>1181</v>
      </c>
      <c r="AA1" s="4" t="s">
        <v>1209</v>
      </c>
      <c r="AB1" s="33" t="s">
        <v>1214</v>
      </c>
      <c r="AC1" s="5" t="s">
        <v>1210</v>
      </c>
      <c r="AD1" s="32" t="s">
        <v>1213</v>
      </c>
      <c r="AE1" s="5" t="s">
        <v>1211</v>
      </c>
      <c r="AF1" s="30" t="s">
        <v>1212</v>
      </c>
    </row>
    <row r="2" spans="1:38" x14ac:dyDescent="0.2">
      <c r="A2" s="6" t="s">
        <v>1182</v>
      </c>
      <c r="B2" s="7">
        <v>1078127911</v>
      </c>
      <c r="C2" s="7">
        <v>1128061582</v>
      </c>
      <c r="D2" s="7">
        <v>1093671866</v>
      </c>
      <c r="E2" s="7">
        <v>1071342687</v>
      </c>
      <c r="F2" s="7">
        <v>1111068100</v>
      </c>
      <c r="G2" s="7">
        <v>1133427323</v>
      </c>
      <c r="H2" s="7">
        <v>1162741174</v>
      </c>
      <c r="I2" s="7">
        <v>1146625906</v>
      </c>
      <c r="J2" s="7">
        <v>1172456480</v>
      </c>
      <c r="K2" s="7">
        <v>1074814958</v>
      </c>
      <c r="L2" s="7">
        <v>1086051720</v>
      </c>
      <c r="M2" s="7">
        <v>1094937995</v>
      </c>
      <c r="N2" s="7">
        <v>1017903789</v>
      </c>
      <c r="O2" s="7">
        <v>983660419</v>
      </c>
      <c r="P2" s="7">
        <v>1000091227</v>
      </c>
      <c r="Q2" s="7">
        <v>896962524</v>
      </c>
      <c r="R2" s="7">
        <v>727006524</v>
      </c>
      <c r="S2" s="7">
        <v>770340245</v>
      </c>
      <c r="T2" s="7">
        <v>755902931</v>
      </c>
      <c r="U2" s="7">
        <v>706009204</v>
      </c>
      <c r="V2" s="7">
        <v>535542064</v>
      </c>
      <c r="W2" s="7">
        <v>577650215</v>
      </c>
      <c r="X2" s="7">
        <v>593356303</v>
      </c>
      <c r="Y2" s="8">
        <f>MIN(B2:X2)</f>
        <v>535542064</v>
      </c>
      <c r="Z2" s="8">
        <f>MAX(B2:X2)</f>
        <v>1172456480</v>
      </c>
      <c r="AA2" s="8">
        <f>X2-Z2</f>
        <v>-579100177</v>
      </c>
      <c r="AB2" s="9">
        <f>AA2/Z2</f>
        <v>-0.49392040291337724</v>
      </c>
      <c r="AC2" s="10">
        <f>X2-M2</f>
        <v>-501581692</v>
      </c>
      <c r="AD2" s="9">
        <f>AC2/M2</f>
        <v>-0.45809141183378149</v>
      </c>
      <c r="AE2" s="8">
        <f>X2-W2</f>
        <v>15706088</v>
      </c>
      <c r="AF2" s="29">
        <f>AE2/W2</f>
        <v>2.7189616816813613E-2</v>
      </c>
      <c r="AH2" s="28"/>
      <c r="AI2" s="28"/>
    </row>
    <row r="3" spans="1:38" x14ac:dyDescent="0.2">
      <c r="A3" s="6" t="s">
        <v>1183</v>
      </c>
      <c r="B3" s="7">
        <v>423963574</v>
      </c>
      <c r="C3" s="7">
        <v>433048587</v>
      </c>
      <c r="D3" s="7">
        <v>397985464</v>
      </c>
      <c r="E3" s="7">
        <v>379606916</v>
      </c>
      <c r="F3" s="7">
        <v>392843024</v>
      </c>
      <c r="G3" s="7">
        <v>400384548</v>
      </c>
      <c r="H3" s="7">
        <v>394440274</v>
      </c>
      <c r="I3" s="7">
        <v>381261015</v>
      </c>
      <c r="J3" s="7">
        <v>393887972</v>
      </c>
      <c r="K3" s="7">
        <v>345540811</v>
      </c>
      <c r="L3" s="7">
        <v>340920711</v>
      </c>
      <c r="M3" s="7">
        <v>338770069</v>
      </c>
      <c r="N3" s="7">
        <v>297313320</v>
      </c>
      <c r="O3" s="7">
        <v>274373729</v>
      </c>
      <c r="P3" s="7">
        <v>271901922</v>
      </c>
      <c r="Q3" s="7">
        <v>225067837</v>
      </c>
      <c r="R3" s="7">
        <v>183227683</v>
      </c>
      <c r="S3" s="7">
        <v>201176317</v>
      </c>
      <c r="T3" s="7">
        <v>203758554</v>
      </c>
      <c r="U3" s="7">
        <v>195997924</v>
      </c>
      <c r="V3" s="7">
        <v>141377112</v>
      </c>
      <c r="W3" s="7">
        <v>158920593</v>
      </c>
      <c r="X3" s="7">
        <v>163388581</v>
      </c>
      <c r="Y3" s="8">
        <f t="shared" ref="Y3:Y12" si="0">MIN(B3:X3)</f>
        <v>141377112</v>
      </c>
      <c r="Z3" s="8">
        <f t="shared" ref="Z3:Z12" si="1">MAX(B3:X3)</f>
        <v>433048587</v>
      </c>
      <c r="AA3" s="8">
        <f t="shared" ref="AA3:AA12" si="2">X3-Z3</f>
        <v>-269660006</v>
      </c>
      <c r="AB3" s="9">
        <f t="shared" ref="AB3:AB12" si="3">AA3/Z3</f>
        <v>-0.62270150300709792</v>
      </c>
      <c r="AC3" s="10">
        <f t="shared" ref="AC3:AC12" si="4">X3-M3</f>
        <v>-175381488</v>
      </c>
      <c r="AD3" s="9">
        <f t="shared" ref="AD3:AD12" si="5">AC3/M3</f>
        <v>-0.51770065908626661</v>
      </c>
      <c r="AE3" s="8">
        <f t="shared" ref="AE3:AE12" si="6">X3-W3</f>
        <v>4467988</v>
      </c>
      <c r="AF3" s="29">
        <f t="shared" ref="AF3:AF12" si="7">AE3/W3</f>
        <v>2.811459431189009E-2</v>
      </c>
      <c r="AH3" s="28"/>
      <c r="AI3" s="28"/>
      <c r="AJ3" s="28"/>
      <c r="AK3" s="28"/>
      <c r="AL3" s="28"/>
    </row>
    <row r="4" spans="1:38" x14ac:dyDescent="0.2">
      <c r="A4" s="11" t="s">
        <v>1184</v>
      </c>
      <c r="B4" s="12">
        <v>19472514</v>
      </c>
      <c r="C4" s="12">
        <v>19499024</v>
      </c>
      <c r="D4" s="12">
        <v>19061518</v>
      </c>
      <c r="E4" s="12">
        <v>20112688</v>
      </c>
      <c r="F4" s="12">
        <v>22402677</v>
      </c>
      <c r="G4" s="12">
        <v>21452515</v>
      </c>
      <c r="H4" s="12">
        <v>19038388</v>
      </c>
      <c r="I4" s="12">
        <v>19521798</v>
      </c>
      <c r="J4" s="12">
        <v>21157477</v>
      </c>
      <c r="K4" s="12">
        <v>19171368</v>
      </c>
      <c r="L4" s="12">
        <v>20695520</v>
      </c>
      <c r="M4" s="12">
        <v>19381009</v>
      </c>
      <c r="N4" s="12">
        <v>19687214</v>
      </c>
      <c r="O4" s="12">
        <v>18518498</v>
      </c>
      <c r="P4" s="12">
        <v>16458054</v>
      </c>
      <c r="Q4" s="12">
        <v>13192542</v>
      </c>
      <c r="R4" s="12">
        <v>9642974</v>
      </c>
      <c r="S4" s="12">
        <v>12860658</v>
      </c>
      <c r="T4" s="12">
        <v>14680610</v>
      </c>
      <c r="U4" s="12">
        <v>14124189</v>
      </c>
      <c r="V4" s="12">
        <v>12151396</v>
      </c>
      <c r="W4" s="12">
        <v>9266395</v>
      </c>
      <c r="X4" s="12">
        <v>10399616</v>
      </c>
      <c r="Y4" s="8">
        <f t="shared" si="0"/>
        <v>9266395</v>
      </c>
      <c r="Z4" s="8">
        <f t="shared" si="1"/>
        <v>22402677</v>
      </c>
      <c r="AA4" s="8">
        <f t="shared" si="2"/>
        <v>-12003061</v>
      </c>
      <c r="AB4" s="9">
        <f t="shared" si="3"/>
        <v>-0.53578690618089975</v>
      </c>
      <c r="AC4" s="10">
        <f t="shared" si="4"/>
        <v>-8981393</v>
      </c>
      <c r="AD4" s="9">
        <f t="shared" si="5"/>
        <v>-0.46341204423361032</v>
      </c>
      <c r="AE4" s="8">
        <f t="shared" si="6"/>
        <v>1133221</v>
      </c>
      <c r="AF4" s="29">
        <f t="shared" si="7"/>
        <v>0.12229362119788764</v>
      </c>
    </row>
    <row r="5" spans="1:38" x14ac:dyDescent="0.2">
      <c r="A5" s="11" t="s">
        <v>1185</v>
      </c>
      <c r="B5" s="12">
        <v>105961165</v>
      </c>
      <c r="C5" s="12">
        <v>109846400</v>
      </c>
      <c r="D5" s="12">
        <v>99730510</v>
      </c>
      <c r="E5" s="12">
        <v>91713134</v>
      </c>
      <c r="F5" s="12">
        <v>91186296</v>
      </c>
      <c r="G5" s="12">
        <v>93761170</v>
      </c>
      <c r="H5" s="12">
        <v>93242529</v>
      </c>
      <c r="I5" s="12">
        <v>86886757</v>
      </c>
      <c r="J5" s="12">
        <v>90436023</v>
      </c>
      <c r="K5" s="12">
        <v>74254518</v>
      </c>
      <c r="L5" s="12">
        <v>67894727</v>
      </c>
      <c r="M5" s="12">
        <v>67532865</v>
      </c>
      <c r="N5" s="12">
        <v>48556370</v>
      </c>
      <c r="O5" s="12">
        <v>39681911</v>
      </c>
      <c r="P5" s="12">
        <v>37471294</v>
      </c>
      <c r="Q5" s="12">
        <v>28090338</v>
      </c>
      <c r="R5" s="12">
        <v>16873637</v>
      </c>
      <c r="S5" s="12">
        <v>18108948</v>
      </c>
      <c r="T5" s="12">
        <v>17118843</v>
      </c>
      <c r="U5" s="12">
        <v>13871286</v>
      </c>
      <c r="V5" s="12">
        <v>8393993</v>
      </c>
      <c r="W5" s="12">
        <v>10174060</v>
      </c>
      <c r="X5" s="12">
        <v>12119273</v>
      </c>
      <c r="Y5" s="8">
        <f t="shared" si="0"/>
        <v>8393993</v>
      </c>
      <c r="Z5" s="8">
        <f t="shared" si="1"/>
        <v>109846400</v>
      </c>
      <c r="AA5" s="8">
        <f t="shared" si="2"/>
        <v>-97727127</v>
      </c>
      <c r="AB5" s="9">
        <f t="shared" si="3"/>
        <v>-0.88967073113001427</v>
      </c>
      <c r="AC5" s="10">
        <f t="shared" si="4"/>
        <v>-55413592</v>
      </c>
      <c r="AD5" s="9">
        <f t="shared" si="5"/>
        <v>-0.82054259063346413</v>
      </c>
      <c r="AE5" s="8">
        <f t="shared" si="6"/>
        <v>1945213</v>
      </c>
      <c r="AF5" s="29">
        <f t="shared" si="7"/>
        <v>0.19119338789038004</v>
      </c>
    </row>
    <row r="6" spans="1:38" x14ac:dyDescent="0.2">
      <c r="A6" s="11" t="s">
        <v>1186</v>
      </c>
      <c r="B6" s="12">
        <v>4546242</v>
      </c>
      <c r="C6" s="12">
        <v>4497001</v>
      </c>
      <c r="D6" s="12">
        <v>4717152</v>
      </c>
      <c r="E6" s="12">
        <v>4555169</v>
      </c>
      <c r="F6" s="12">
        <v>4919898</v>
      </c>
      <c r="G6" s="12">
        <v>5183453</v>
      </c>
      <c r="H6" s="12">
        <v>5054021</v>
      </c>
      <c r="I6" s="12">
        <v>2301185</v>
      </c>
      <c r="J6" s="12">
        <v>2859965</v>
      </c>
      <c r="K6" s="12">
        <v>2305459</v>
      </c>
      <c r="L6" s="12">
        <v>2474553</v>
      </c>
      <c r="M6" s="12">
        <v>2936758</v>
      </c>
      <c r="N6" s="12">
        <v>2353733</v>
      </c>
      <c r="O6" s="12">
        <v>1925291</v>
      </c>
      <c r="P6" s="12">
        <v>1977928</v>
      </c>
      <c r="Q6" s="12">
        <v>1914691</v>
      </c>
      <c r="R6" s="12">
        <v>1615746</v>
      </c>
      <c r="S6" s="12">
        <v>1808384</v>
      </c>
      <c r="T6" s="12">
        <v>1298108</v>
      </c>
      <c r="U6" s="12">
        <v>1471031</v>
      </c>
      <c r="V6" s="12">
        <v>1154156</v>
      </c>
      <c r="W6" s="12">
        <v>1262988</v>
      </c>
      <c r="X6" s="12">
        <v>1222360</v>
      </c>
      <c r="Y6" s="8">
        <f t="shared" si="0"/>
        <v>1154156</v>
      </c>
      <c r="Z6" s="8">
        <f t="shared" si="1"/>
        <v>5183453</v>
      </c>
      <c r="AA6" s="8">
        <f t="shared" si="2"/>
        <v>-3961093</v>
      </c>
      <c r="AB6" s="9">
        <f t="shared" si="3"/>
        <v>-0.76418036393886468</v>
      </c>
      <c r="AC6" s="10">
        <f t="shared" si="4"/>
        <v>-1714398</v>
      </c>
      <c r="AD6" s="9">
        <f t="shared" si="5"/>
        <v>-0.5837723094650632</v>
      </c>
      <c r="AE6" s="8">
        <f t="shared" si="6"/>
        <v>-40628</v>
      </c>
      <c r="AF6" s="29">
        <f t="shared" si="7"/>
        <v>-3.2168159950846723E-2</v>
      </c>
    </row>
    <row r="7" spans="1:38" x14ac:dyDescent="0.2">
      <c r="A7" s="11" t="s">
        <v>1187</v>
      </c>
      <c r="B7" s="12">
        <v>901951</v>
      </c>
      <c r="C7" s="12">
        <v>603827</v>
      </c>
      <c r="D7" s="12">
        <v>2305262</v>
      </c>
      <c r="E7" s="12">
        <v>3695385</v>
      </c>
      <c r="F7" s="12">
        <v>3586363</v>
      </c>
      <c r="G7" s="12">
        <v>3555351</v>
      </c>
      <c r="H7" s="12">
        <v>3797455</v>
      </c>
      <c r="I7" s="12">
        <v>3545266</v>
      </c>
      <c r="J7" s="12">
        <v>2841512</v>
      </c>
      <c r="K7" s="12">
        <v>3439987</v>
      </c>
      <c r="L7" s="12">
        <v>4003505</v>
      </c>
      <c r="M7" s="12">
        <v>2746744</v>
      </c>
      <c r="N7" s="12">
        <v>2952818</v>
      </c>
      <c r="O7" s="12">
        <v>3575069</v>
      </c>
      <c r="P7" s="12">
        <v>3737100</v>
      </c>
      <c r="Q7" s="12">
        <v>3143392</v>
      </c>
      <c r="R7" s="12">
        <v>2869740</v>
      </c>
      <c r="S7" s="12">
        <v>2603668</v>
      </c>
      <c r="T7" s="12">
        <v>2939738</v>
      </c>
      <c r="U7" s="12">
        <v>2697331</v>
      </c>
      <c r="V7" s="12">
        <v>2587165</v>
      </c>
      <c r="W7" s="12">
        <v>3200580</v>
      </c>
      <c r="X7" s="12">
        <v>3368572</v>
      </c>
      <c r="Y7" s="8">
        <f t="shared" si="0"/>
        <v>603827</v>
      </c>
      <c r="Z7" s="8">
        <f t="shared" si="1"/>
        <v>4003505</v>
      </c>
      <c r="AA7" s="8">
        <f t="shared" si="2"/>
        <v>-634933</v>
      </c>
      <c r="AB7" s="9">
        <f t="shared" si="3"/>
        <v>-0.15859428176060728</v>
      </c>
      <c r="AC7" s="10">
        <f t="shared" si="4"/>
        <v>621828</v>
      </c>
      <c r="AD7" s="9">
        <f t="shared" si="5"/>
        <v>0.2263873153085981</v>
      </c>
      <c r="AE7" s="8">
        <f t="shared" si="6"/>
        <v>167992</v>
      </c>
      <c r="AF7" s="29">
        <f t="shared" si="7"/>
        <v>5.2487986552437374E-2</v>
      </c>
    </row>
    <row r="8" spans="1:38" x14ac:dyDescent="0.2">
      <c r="A8" s="11" t="s">
        <v>1188</v>
      </c>
      <c r="B8" s="12">
        <v>21581552</v>
      </c>
      <c r="C8" s="12">
        <v>24671429</v>
      </c>
      <c r="D8" s="12">
        <v>20483746</v>
      </c>
      <c r="E8" s="12">
        <v>21521222</v>
      </c>
      <c r="F8" s="12">
        <v>22798054</v>
      </c>
      <c r="G8" s="12">
        <v>24368741</v>
      </c>
      <c r="H8" s="12">
        <v>22542772</v>
      </c>
      <c r="I8" s="12">
        <v>22288400</v>
      </c>
      <c r="J8" s="12">
        <v>25883049</v>
      </c>
      <c r="K8" s="12">
        <v>27284856</v>
      </c>
      <c r="L8" s="12">
        <v>27265863</v>
      </c>
      <c r="M8" s="12">
        <v>27937991</v>
      </c>
      <c r="N8" s="12">
        <v>27215546</v>
      </c>
      <c r="O8" s="12">
        <v>24749825</v>
      </c>
      <c r="P8" s="12">
        <v>21843145</v>
      </c>
      <c r="Q8" s="12">
        <v>16980274</v>
      </c>
      <c r="R8" s="12">
        <v>12564129</v>
      </c>
      <c r="S8" s="12">
        <v>9456510</v>
      </c>
      <c r="T8" s="12">
        <v>8928058</v>
      </c>
      <c r="U8" s="12">
        <v>7758749</v>
      </c>
      <c r="V8" s="12">
        <v>3586505</v>
      </c>
      <c r="W8" s="12">
        <v>2761919</v>
      </c>
      <c r="X8" s="12">
        <v>2492314</v>
      </c>
      <c r="Y8" s="8">
        <f t="shared" si="0"/>
        <v>2492314</v>
      </c>
      <c r="Z8" s="8">
        <f t="shared" si="1"/>
        <v>27937991</v>
      </c>
      <c r="AA8" s="8">
        <f t="shared" si="2"/>
        <v>-25445677</v>
      </c>
      <c r="AB8" s="9">
        <f t="shared" si="3"/>
        <v>-0.9107912233202452</v>
      </c>
      <c r="AC8" s="10">
        <f t="shared" si="4"/>
        <v>-25445677</v>
      </c>
      <c r="AD8" s="9">
        <f t="shared" si="5"/>
        <v>-0.9107912233202452</v>
      </c>
      <c r="AE8" s="8">
        <f t="shared" si="6"/>
        <v>-269605</v>
      </c>
      <c r="AF8" s="29">
        <f t="shared" si="7"/>
        <v>-9.7615100225604004E-2</v>
      </c>
    </row>
    <row r="9" spans="1:38" x14ac:dyDescent="0.2">
      <c r="A9" s="11" t="s">
        <v>1189</v>
      </c>
      <c r="B9" s="12">
        <v>70507491</v>
      </c>
      <c r="C9" s="12">
        <v>69627671</v>
      </c>
      <c r="D9" s="12">
        <v>63676150</v>
      </c>
      <c r="E9" s="12">
        <v>58340717</v>
      </c>
      <c r="F9" s="12">
        <v>60303521</v>
      </c>
      <c r="G9" s="12">
        <v>61972143</v>
      </c>
      <c r="H9" s="12">
        <v>61078874</v>
      </c>
      <c r="I9" s="12">
        <v>60029334</v>
      </c>
      <c r="J9" s="12">
        <v>59826000</v>
      </c>
      <c r="K9" s="12">
        <v>55418487</v>
      </c>
      <c r="L9" s="12">
        <v>54665274</v>
      </c>
      <c r="M9" s="12">
        <v>55393821</v>
      </c>
      <c r="N9" s="12">
        <v>52812931</v>
      </c>
      <c r="O9" s="12">
        <v>52061859</v>
      </c>
      <c r="P9" s="12">
        <v>57292453</v>
      </c>
      <c r="Q9" s="12">
        <v>47853938</v>
      </c>
      <c r="R9" s="12">
        <v>41983634</v>
      </c>
      <c r="S9" s="12">
        <v>45227962</v>
      </c>
      <c r="T9" s="12">
        <v>45545453</v>
      </c>
      <c r="U9" s="12">
        <v>45560400</v>
      </c>
      <c r="V9" s="12">
        <v>34021007</v>
      </c>
      <c r="W9" s="12">
        <v>40526924</v>
      </c>
      <c r="X9" s="12">
        <v>39761180</v>
      </c>
      <c r="Y9" s="8">
        <f t="shared" si="0"/>
        <v>34021007</v>
      </c>
      <c r="Z9" s="8">
        <f t="shared" si="1"/>
        <v>70507491</v>
      </c>
      <c r="AA9" s="8">
        <f t="shared" si="2"/>
        <v>-30746311</v>
      </c>
      <c r="AB9" s="9">
        <f t="shared" si="3"/>
        <v>-0.43607155160293537</v>
      </c>
      <c r="AC9" s="10">
        <f t="shared" si="4"/>
        <v>-15632641</v>
      </c>
      <c r="AD9" s="9">
        <f t="shared" si="5"/>
        <v>-0.28220911137363136</v>
      </c>
      <c r="AE9" s="8">
        <f t="shared" si="6"/>
        <v>-765744</v>
      </c>
      <c r="AF9" s="29">
        <f t="shared" si="7"/>
        <v>-1.8894698250476648E-2</v>
      </c>
    </row>
    <row r="10" spans="1:38" x14ac:dyDescent="0.2">
      <c r="A10" s="11" t="s">
        <v>1190</v>
      </c>
      <c r="B10" s="12">
        <v>2668669</v>
      </c>
      <c r="C10" s="12">
        <v>3324271</v>
      </c>
      <c r="D10" s="12">
        <v>3166033</v>
      </c>
      <c r="E10" s="12">
        <v>2558494</v>
      </c>
      <c r="F10" s="12">
        <v>2886638</v>
      </c>
      <c r="G10" s="12">
        <v>3216844</v>
      </c>
      <c r="H10" s="12">
        <v>2789004</v>
      </c>
      <c r="I10" s="12">
        <v>2639946</v>
      </c>
      <c r="J10" s="12">
        <v>2304137</v>
      </c>
      <c r="K10" s="12">
        <v>2079552</v>
      </c>
      <c r="L10" s="12">
        <v>1761307</v>
      </c>
      <c r="M10" s="12">
        <v>1391903</v>
      </c>
      <c r="N10" s="12">
        <v>1301806</v>
      </c>
      <c r="O10" s="12">
        <v>1098437</v>
      </c>
      <c r="P10" s="12">
        <v>839249</v>
      </c>
      <c r="Q10" s="12">
        <v>889365</v>
      </c>
      <c r="R10" s="12">
        <v>643981</v>
      </c>
      <c r="S10" s="12">
        <v>431112</v>
      </c>
      <c r="T10" s="12">
        <v>232030</v>
      </c>
      <c r="U10" s="12">
        <v>435923</v>
      </c>
      <c r="V10" s="12">
        <v>91871</v>
      </c>
      <c r="W10" s="12">
        <v>0</v>
      </c>
      <c r="X10" s="12">
        <v>482</v>
      </c>
      <c r="Y10" s="8">
        <f t="shared" si="0"/>
        <v>0</v>
      </c>
      <c r="Z10" s="8">
        <f t="shared" si="1"/>
        <v>3324271</v>
      </c>
      <c r="AA10" s="8">
        <f t="shared" si="2"/>
        <v>-3323789</v>
      </c>
      <c r="AB10" s="9">
        <f t="shared" si="3"/>
        <v>-0.99985500580428011</v>
      </c>
      <c r="AC10" s="10">
        <f t="shared" si="4"/>
        <v>-1391421</v>
      </c>
      <c r="AD10" s="9">
        <f t="shared" si="5"/>
        <v>-0.99965371150144799</v>
      </c>
      <c r="AE10" s="8">
        <f t="shared" si="6"/>
        <v>482</v>
      </c>
      <c r="AF10" s="29" t="e">
        <f t="shared" si="7"/>
        <v>#DIV/0!</v>
      </c>
    </row>
    <row r="11" spans="1:38" x14ac:dyDescent="0.2">
      <c r="A11" s="11" t="s">
        <v>1191</v>
      </c>
      <c r="B11" s="12">
        <v>33131411</v>
      </c>
      <c r="C11" s="12">
        <v>32988873</v>
      </c>
      <c r="D11" s="12">
        <v>30126039</v>
      </c>
      <c r="E11" s="12">
        <v>31690887</v>
      </c>
      <c r="F11" s="12">
        <v>31560420</v>
      </c>
      <c r="G11" s="12">
        <v>27952873</v>
      </c>
      <c r="H11" s="12">
        <v>29484193</v>
      </c>
      <c r="I11" s="12">
        <v>25376007</v>
      </c>
      <c r="J11" s="12">
        <v>24620191</v>
      </c>
      <c r="K11" s="12">
        <v>20438523</v>
      </c>
      <c r="L11" s="12">
        <v>21574938</v>
      </c>
      <c r="M11" s="12">
        <v>22540904</v>
      </c>
      <c r="N11" s="12">
        <v>18894094</v>
      </c>
      <c r="O11" s="12">
        <v>16802739</v>
      </c>
      <c r="P11" s="12">
        <v>15559147</v>
      </c>
      <c r="Q11" s="12">
        <v>14086875</v>
      </c>
      <c r="R11" s="12">
        <v>13359384</v>
      </c>
      <c r="S11" s="12">
        <v>13702162</v>
      </c>
      <c r="T11" s="12">
        <v>13012060</v>
      </c>
      <c r="U11" s="12">
        <v>12468983</v>
      </c>
      <c r="V11" s="12">
        <v>9827163</v>
      </c>
      <c r="W11" s="12">
        <v>10962218</v>
      </c>
      <c r="X11" s="12">
        <v>10934352</v>
      </c>
      <c r="Y11" s="8">
        <f t="shared" si="0"/>
        <v>9827163</v>
      </c>
      <c r="Z11" s="8">
        <f t="shared" si="1"/>
        <v>33131411</v>
      </c>
      <c r="AA11" s="8">
        <f t="shared" si="2"/>
        <v>-22197059</v>
      </c>
      <c r="AB11" s="9">
        <f t="shared" si="3"/>
        <v>-0.66997022855440713</v>
      </c>
      <c r="AC11" s="10">
        <f t="shared" si="4"/>
        <v>-11606552</v>
      </c>
      <c r="AD11" s="9">
        <f t="shared" si="5"/>
        <v>-0.51491067084088549</v>
      </c>
      <c r="AE11" s="8">
        <f t="shared" si="6"/>
        <v>-27866</v>
      </c>
      <c r="AF11" s="29">
        <f t="shared" si="7"/>
        <v>-2.5420038171107343E-3</v>
      </c>
    </row>
    <row r="12" spans="1:38" x14ac:dyDescent="0.2">
      <c r="A12" s="11" t="s">
        <v>1192</v>
      </c>
      <c r="B12" s="12">
        <v>165192579</v>
      </c>
      <c r="C12" s="12">
        <v>167990091</v>
      </c>
      <c r="D12" s="12">
        <v>154719054</v>
      </c>
      <c r="E12" s="12">
        <v>145419220</v>
      </c>
      <c r="F12" s="12">
        <v>153199157</v>
      </c>
      <c r="G12" s="12">
        <v>158921458</v>
      </c>
      <c r="H12" s="12">
        <v>157413038</v>
      </c>
      <c r="I12" s="12">
        <v>158672322</v>
      </c>
      <c r="J12" s="12">
        <v>163959618</v>
      </c>
      <c r="K12" s="12">
        <v>141148061</v>
      </c>
      <c r="L12" s="12">
        <v>140585024</v>
      </c>
      <c r="M12" s="12">
        <v>138908074</v>
      </c>
      <c r="N12" s="12">
        <v>123538808</v>
      </c>
      <c r="O12" s="12">
        <v>115960100</v>
      </c>
      <c r="P12" s="12">
        <v>116723552</v>
      </c>
      <c r="Q12" s="12">
        <v>98916422</v>
      </c>
      <c r="R12" s="12">
        <v>83674458</v>
      </c>
      <c r="S12" s="12">
        <v>96976913</v>
      </c>
      <c r="T12" s="12">
        <v>100003654</v>
      </c>
      <c r="U12" s="12">
        <v>97610032</v>
      </c>
      <c r="V12" s="12">
        <v>69563856</v>
      </c>
      <c r="W12" s="12">
        <v>80765509</v>
      </c>
      <c r="X12" s="12">
        <v>83090432</v>
      </c>
      <c r="Y12" s="8">
        <f t="shared" si="0"/>
        <v>69563856</v>
      </c>
      <c r="Z12" s="8">
        <f t="shared" si="1"/>
        <v>167990091</v>
      </c>
      <c r="AA12" s="8">
        <f t="shared" si="2"/>
        <v>-84899659</v>
      </c>
      <c r="AB12" s="9">
        <f t="shared" si="3"/>
        <v>-0.50538492178089245</v>
      </c>
      <c r="AC12" s="10">
        <f t="shared" si="4"/>
        <v>-55817642</v>
      </c>
      <c r="AD12" s="9">
        <f t="shared" si="5"/>
        <v>-0.40183151628752695</v>
      </c>
      <c r="AE12" s="8">
        <f t="shared" si="6"/>
        <v>2324923</v>
      </c>
      <c r="AF12" s="29">
        <f t="shared" si="7"/>
        <v>2.8786087387872465E-2</v>
      </c>
    </row>
    <row r="13" spans="1:38" x14ac:dyDescent="0.2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8"/>
      <c r="Z13" s="8"/>
      <c r="AA13" s="8"/>
      <c r="AB13" s="9"/>
      <c r="AC13" s="10"/>
      <c r="AD13" s="9"/>
      <c r="AE13" s="8"/>
      <c r="AF13" s="29"/>
    </row>
    <row r="14" spans="1:38" x14ac:dyDescent="0.2">
      <c r="A14" s="6" t="s">
        <v>1193</v>
      </c>
      <c r="Y14" s="8"/>
      <c r="Z14" s="8"/>
      <c r="AA14" s="8"/>
      <c r="AB14" s="9"/>
      <c r="AC14" s="10"/>
      <c r="AD14" s="9"/>
      <c r="AE14" s="8"/>
      <c r="AF14" s="29"/>
    </row>
    <row r="15" spans="1:38" x14ac:dyDescent="0.2">
      <c r="A15" s="11" t="s">
        <v>1194</v>
      </c>
      <c r="B15" s="12">
        <v>86556418</v>
      </c>
      <c r="C15" s="12">
        <v>88048779</v>
      </c>
      <c r="D15" s="12">
        <v>80315597</v>
      </c>
      <c r="E15" s="12">
        <v>75861991</v>
      </c>
      <c r="F15" s="12">
        <v>78584681</v>
      </c>
      <c r="G15" s="12">
        <v>81162222</v>
      </c>
      <c r="H15" s="12">
        <v>78973021</v>
      </c>
      <c r="I15" s="12">
        <v>74131942</v>
      </c>
      <c r="J15" s="12">
        <v>77814297</v>
      </c>
      <c r="K15" s="12">
        <v>74597143</v>
      </c>
      <c r="L15" s="12">
        <v>72802406</v>
      </c>
      <c r="M15" s="12">
        <v>73405315</v>
      </c>
      <c r="N15" s="12">
        <v>68374451</v>
      </c>
      <c r="O15" s="12">
        <v>67220361</v>
      </c>
      <c r="P15" s="12">
        <v>71236091</v>
      </c>
      <c r="Q15" s="12">
        <v>59395508</v>
      </c>
      <c r="R15" s="12">
        <v>49484052</v>
      </c>
      <c r="S15" s="12">
        <v>49295904</v>
      </c>
      <c r="T15" s="12">
        <v>49302807</v>
      </c>
      <c r="U15" s="12">
        <v>48984699</v>
      </c>
      <c r="V15" s="12">
        <v>36507291</v>
      </c>
      <c r="W15" s="12">
        <v>44072067</v>
      </c>
      <c r="X15" s="12">
        <v>43046122</v>
      </c>
      <c r="Y15" s="8">
        <f t="shared" ref="Y15:Y19" si="8">MIN(B15:X15)</f>
        <v>36507291</v>
      </c>
      <c r="Z15" s="8">
        <f t="shared" ref="Z15:Z19" si="9">MAX(B15:X15)</f>
        <v>88048779</v>
      </c>
      <c r="AA15" s="8">
        <f t="shared" ref="AA15:AA19" si="10">X15-Z15</f>
        <v>-45002657</v>
      </c>
      <c r="AB15" s="9">
        <f t="shared" ref="AB15:AB19" si="11">AA15/Z15</f>
        <v>-0.51111051750075942</v>
      </c>
      <c r="AC15" s="10">
        <f t="shared" ref="AC15:AC19" si="12">X15-M15</f>
        <v>-30359193</v>
      </c>
      <c r="AD15" s="9">
        <f t="shared" ref="AD15:AD19" si="13">AC15/M15</f>
        <v>-0.41358303550635261</v>
      </c>
      <c r="AE15" s="8">
        <f t="shared" ref="AE15:AE19" si="14">X15-W15</f>
        <v>-1025945</v>
      </c>
      <c r="AF15" s="29">
        <f t="shared" ref="AF15:AF19" si="15">AE15/W15</f>
        <v>-2.3278803782904034E-2</v>
      </c>
    </row>
    <row r="16" spans="1:38" x14ac:dyDescent="0.2">
      <c r="A16" s="11" t="s">
        <v>1195</v>
      </c>
      <c r="B16" s="12">
        <v>92038158</v>
      </c>
      <c r="C16" s="12">
        <v>93438257</v>
      </c>
      <c r="D16" s="12">
        <v>84792569</v>
      </c>
      <c r="E16" s="12">
        <v>84538586</v>
      </c>
      <c r="F16" s="12">
        <v>91614951</v>
      </c>
      <c r="G16" s="12">
        <v>94231713</v>
      </c>
      <c r="H16" s="12">
        <v>91181285</v>
      </c>
      <c r="I16" s="12">
        <v>91916434</v>
      </c>
      <c r="J16" s="12">
        <v>94505593</v>
      </c>
      <c r="K16" s="12">
        <v>86154171</v>
      </c>
      <c r="L16" s="12">
        <v>89234774</v>
      </c>
      <c r="M16" s="12">
        <v>90174084</v>
      </c>
      <c r="N16" s="12">
        <v>84390981</v>
      </c>
      <c r="O16" s="12">
        <v>80599476</v>
      </c>
      <c r="P16" s="12">
        <v>85652546</v>
      </c>
      <c r="Q16" s="12">
        <v>76144577</v>
      </c>
      <c r="R16" s="12">
        <v>68242849</v>
      </c>
      <c r="S16" s="12">
        <v>74980811</v>
      </c>
      <c r="T16" s="12">
        <v>74788159</v>
      </c>
      <c r="U16" s="12">
        <v>74451880</v>
      </c>
      <c r="V16" s="12">
        <v>54133377</v>
      </c>
      <c r="W16" s="12">
        <v>60498534</v>
      </c>
      <c r="X16" s="12">
        <v>61307050</v>
      </c>
      <c r="Y16" s="8">
        <f t="shared" si="8"/>
        <v>54133377</v>
      </c>
      <c r="Z16" s="8">
        <f t="shared" si="9"/>
        <v>94505593</v>
      </c>
      <c r="AA16" s="8">
        <f t="shared" si="10"/>
        <v>-33198543</v>
      </c>
      <c r="AB16" s="9">
        <f t="shared" si="11"/>
        <v>-0.35128654237426987</v>
      </c>
      <c r="AC16" s="10">
        <f t="shared" si="12"/>
        <v>-28867034</v>
      </c>
      <c r="AD16" s="9">
        <f t="shared" si="13"/>
        <v>-0.32012561391807431</v>
      </c>
      <c r="AE16" s="8">
        <f t="shared" si="14"/>
        <v>808516</v>
      </c>
      <c r="AF16" s="29">
        <f t="shared" si="15"/>
        <v>1.3364224660385986E-2</v>
      </c>
    </row>
    <row r="17" spans="1:32" x14ac:dyDescent="0.2">
      <c r="A17" s="11" t="s">
        <v>1196</v>
      </c>
      <c r="B17" s="12">
        <v>224729431</v>
      </c>
      <c r="C17" s="12">
        <v>231191103</v>
      </c>
      <c r="D17" s="12">
        <v>211218720</v>
      </c>
      <c r="E17" s="12">
        <v>195179570</v>
      </c>
      <c r="F17" s="12">
        <v>196564071</v>
      </c>
      <c r="G17" s="12">
        <v>199887464</v>
      </c>
      <c r="H17" s="12">
        <v>201437139</v>
      </c>
      <c r="I17" s="12">
        <v>192089351</v>
      </c>
      <c r="J17" s="12">
        <v>197391265</v>
      </c>
      <c r="K17" s="12">
        <v>162022188</v>
      </c>
      <c r="L17" s="12">
        <v>154043396</v>
      </c>
      <c r="M17" s="12">
        <v>152848651</v>
      </c>
      <c r="N17" s="12">
        <v>121521490</v>
      </c>
      <c r="O17" s="12">
        <v>104460325</v>
      </c>
      <c r="P17" s="12">
        <v>94818131</v>
      </c>
      <c r="Q17" s="12">
        <v>73191818</v>
      </c>
      <c r="R17" s="12">
        <v>52988068</v>
      </c>
      <c r="S17" s="12">
        <v>61435276</v>
      </c>
      <c r="T17" s="12">
        <v>62047240</v>
      </c>
      <c r="U17" s="12">
        <v>55739825</v>
      </c>
      <c r="V17" s="12">
        <v>35997883</v>
      </c>
      <c r="W17" s="12">
        <v>41883017</v>
      </c>
      <c r="X17" s="12">
        <v>45267221</v>
      </c>
      <c r="Y17" s="8">
        <f t="shared" si="8"/>
        <v>35997883</v>
      </c>
      <c r="Z17" s="8">
        <f t="shared" si="9"/>
        <v>231191103</v>
      </c>
      <c r="AA17" s="8">
        <f t="shared" si="10"/>
        <v>-185923882</v>
      </c>
      <c r="AB17" s="9">
        <f t="shared" si="11"/>
        <v>-0.80419998688271321</v>
      </c>
      <c r="AC17" s="10">
        <f t="shared" si="12"/>
        <v>-107581430</v>
      </c>
      <c r="AD17" s="9">
        <f t="shared" si="13"/>
        <v>-0.70384284909390527</v>
      </c>
      <c r="AE17" s="8">
        <f t="shared" si="14"/>
        <v>3384204</v>
      </c>
      <c r="AF17" s="29">
        <f t="shared" si="15"/>
        <v>8.0801342462984455E-2</v>
      </c>
    </row>
    <row r="18" spans="1:32" x14ac:dyDescent="0.2">
      <c r="A18" s="11" t="s">
        <v>1197</v>
      </c>
      <c r="B18" s="12">
        <v>265102</v>
      </c>
      <c r="C18" s="12">
        <v>267597</v>
      </c>
      <c r="D18" s="12">
        <v>291798</v>
      </c>
      <c r="E18" s="12">
        <v>218696</v>
      </c>
      <c r="F18" s="12">
        <v>90281</v>
      </c>
      <c r="G18" s="12">
        <v>95283</v>
      </c>
      <c r="H18" s="12">
        <v>12986</v>
      </c>
      <c r="I18" s="12">
        <v>56224</v>
      </c>
      <c r="J18" s="12">
        <v>177828</v>
      </c>
      <c r="K18" s="12">
        <v>155954</v>
      </c>
      <c r="L18" s="12">
        <v>141110</v>
      </c>
      <c r="M18" s="12">
        <v>214266</v>
      </c>
      <c r="N18" s="12">
        <v>386366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8">
        <f t="shared" si="8"/>
        <v>0</v>
      </c>
      <c r="Z18" s="8">
        <f t="shared" si="9"/>
        <v>386366</v>
      </c>
      <c r="AA18" s="8">
        <f t="shared" si="10"/>
        <v>-386366</v>
      </c>
      <c r="AB18" s="9">
        <f t="shared" si="11"/>
        <v>-1</v>
      </c>
      <c r="AC18" s="10">
        <f t="shared" si="12"/>
        <v>-214266</v>
      </c>
      <c r="AD18" s="9">
        <f t="shared" si="13"/>
        <v>-1</v>
      </c>
      <c r="AE18" s="8">
        <f t="shared" si="14"/>
        <v>0</v>
      </c>
      <c r="AF18" s="29" t="e">
        <f t="shared" si="15"/>
        <v>#DIV/0!</v>
      </c>
    </row>
    <row r="19" spans="1:32" x14ac:dyDescent="0.2">
      <c r="A19" s="11" t="s">
        <v>1198</v>
      </c>
      <c r="B19" s="12">
        <v>20374465</v>
      </c>
      <c r="C19" s="12">
        <v>20102851</v>
      </c>
      <c r="D19" s="12">
        <v>21366780</v>
      </c>
      <c r="E19" s="12">
        <v>23808073</v>
      </c>
      <c r="F19" s="12">
        <v>25989040</v>
      </c>
      <c r="G19" s="12">
        <v>25007866</v>
      </c>
      <c r="H19" s="12">
        <v>22835843</v>
      </c>
      <c r="I19" s="12">
        <v>23067064</v>
      </c>
      <c r="J19" s="12">
        <v>23998989</v>
      </c>
      <c r="K19" s="12">
        <v>22611355</v>
      </c>
      <c r="L19" s="12">
        <v>24699025</v>
      </c>
      <c r="M19" s="12">
        <v>22127753</v>
      </c>
      <c r="N19" s="12">
        <v>22640032</v>
      </c>
      <c r="O19" s="12">
        <v>22093567</v>
      </c>
      <c r="P19" s="12">
        <v>20195154</v>
      </c>
      <c r="Q19" s="12">
        <v>16335934</v>
      </c>
      <c r="R19" s="12">
        <v>12512714</v>
      </c>
      <c r="S19" s="12">
        <v>15464326</v>
      </c>
      <c r="T19" s="12">
        <v>17620348</v>
      </c>
      <c r="U19" s="12">
        <v>16821520</v>
      </c>
      <c r="V19" s="12">
        <v>14738561</v>
      </c>
      <c r="W19" s="12">
        <v>12466975</v>
      </c>
      <c r="X19" s="12">
        <v>13768188</v>
      </c>
      <c r="Y19" s="8">
        <f t="shared" si="8"/>
        <v>12466975</v>
      </c>
      <c r="Z19" s="8">
        <f t="shared" si="9"/>
        <v>25989040</v>
      </c>
      <c r="AA19" s="8">
        <f t="shared" si="10"/>
        <v>-12220852</v>
      </c>
      <c r="AB19" s="9">
        <f t="shared" si="11"/>
        <v>-0.47023098967872612</v>
      </c>
      <c r="AC19" s="10">
        <f t="shared" si="12"/>
        <v>-8359565</v>
      </c>
      <c r="AD19" s="9">
        <f t="shared" si="13"/>
        <v>-0.37778643859591166</v>
      </c>
      <c r="AE19" s="8">
        <f t="shared" si="14"/>
        <v>1301213</v>
      </c>
      <c r="AF19" s="29">
        <f t="shared" si="15"/>
        <v>0.10437279291889172</v>
      </c>
    </row>
    <row r="20" spans="1:32" x14ac:dyDescent="0.2">
      <c r="B20" s="28"/>
    </row>
    <row r="21" spans="1:32" x14ac:dyDescent="0.2">
      <c r="C21" s="28"/>
    </row>
    <row r="22" spans="1:32" x14ac:dyDescent="0.2">
      <c r="A22" s="13" t="s">
        <v>1204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2" x14ac:dyDescent="0.2">
      <c r="A23" s="6" t="s">
        <v>1182</v>
      </c>
      <c r="B23" s="12"/>
      <c r="C23" s="10">
        <f>C2-B2</f>
        <v>49933671</v>
      </c>
      <c r="D23" s="10">
        <f t="shared" ref="D23:X33" si="16">D2-C2</f>
        <v>-34389716</v>
      </c>
      <c r="E23" s="10">
        <f t="shared" si="16"/>
        <v>-22329179</v>
      </c>
      <c r="F23" s="10">
        <f t="shared" si="16"/>
        <v>39725413</v>
      </c>
      <c r="G23" s="10">
        <f t="shared" si="16"/>
        <v>22359223</v>
      </c>
      <c r="H23" s="10">
        <f t="shared" si="16"/>
        <v>29313851</v>
      </c>
      <c r="I23" s="10">
        <f t="shared" si="16"/>
        <v>-16115268</v>
      </c>
      <c r="J23" s="10">
        <f t="shared" si="16"/>
        <v>25830574</v>
      </c>
      <c r="K23" s="10">
        <f t="shared" si="16"/>
        <v>-97641522</v>
      </c>
      <c r="L23" s="10">
        <f t="shared" si="16"/>
        <v>11236762</v>
      </c>
      <c r="M23" s="10">
        <f t="shared" si="16"/>
        <v>8886275</v>
      </c>
      <c r="N23" s="10">
        <f t="shared" si="16"/>
        <v>-77034206</v>
      </c>
      <c r="O23" s="10">
        <f t="shared" si="16"/>
        <v>-34243370</v>
      </c>
      <c r="P23" s="10">
        <f t="shared" si="16"/>
        <v>16430808</v>
      </c>
      <c r="Q23" s="10">
        <f t="shared" si="16"/>
        <v>-103128703</v>
      </c>
      <c r="R23" s="10">
        <f t="shared" si="16"/>
        <v>-169956000</v>
      </c>
      <c r="S23" s="10">
        <f t="shared" si="16"/>
        <v>43333721</v>
      </c>
      <c r="T23" s="10">
        <f t="shared" si="16"/>
        <v>-14437314</v>
      </c>
      <c r="U23" s="10">
        <f t="shared" si="16"/>
        <v>-49893727</v>
      </c>
      <c r="V23" s="10">
        <f t="shared" si="16"/>
        <v>-170467140</v>
      </c>
      <c r="W23" s="10">
        <f t="shared" si="16"/>
        <v>42108151</v>
      </c>
      <c r="X23" s="10">
        <f t="shared" si="16"/>
        <v>15706088</v>
      </c>
      <c r="Y23" s="14"/>
      <c r="Z23" s="14"/>
      <c r="AA23" s="14"/>
      <c r="AB23" s="14"/>
      <c r="AC23" s="14"/>
      <c r="AD23" s="14"/>
    </row>
    <row r="24" spans="1:32" x14ac:dyDescent="0.2">
      <c r="A24" s="6" t="s">
        <v>1183</v>
      </c>
      <c r="B24" s="12"/>
      <c r="C24" s="10">
        <f t="shared" ref="C24:R33" si="17">C3-B3</f>
        <v>9085013</v>
      </c>
      <c r="D24" s="10">
        <f t="shared" si="17"/>
        <v>-35063123</v>
      </c>
      <c r="E24" s="10">
        <f t="shared" si="17"/>
        <v>-18378548</v>
      </c>
      <c r="F24" s="10">
        <f t="shared" si="17"/>
        <v>13236108</v>
      </c>
      <c r="G24" s="10">
        <f t="shared" si="17"/>
        <v>7541524</v>
      </c>
      <c r="H24" s="10">
        <f t="shared" si="17"/>
        <v>-5944274</v>
      </c>
      <c r="I24" s="10">
        <f t="shared" si="17"/>
        <v>-13179259</v>
      </c>
      <c r="J24" s="10">
        <f t="shared" si="17"/>
        <v>12626957</v>
      </c>
      <c r="K24" s="10">
        <f t="shared" si="17"/>
        <v>-48347161</v>
      </c>
      <c r="L24" s="10">
        <f t="shared" si="17"/>
        <v>-4620100</v>
      </c>
      <c r="M24" s="10">
        <f t="shared" si="17"/>
        <v>-2150642</v>
      </c>
      <c r="N24" s="10">
        <f t="shared" si="17"/>
        <v>-41456749</v>
      </c>
      <c r="O24" s="10">
        <f t="shared" si="17"/>
        <v>-22939591</v>
      </c>
      <c r="P24" s="10">
        <f t="shared" si="17"/>
        <v>-2471807</v>
      </c>
      <c r="Q24" s="10">
        <f t="shared" si="17"/>
        <v>-46834085</v>
      </c>
      <c r="R24" s="10">
        <f t="shared" si="17"/>
        <v>-41840154</v>
      </c>
      <c r="S24" s="10">
        <f t="shared" si="16"/>
        <v>17948634</v>
      </c>
      <c r="T24" s="10">
        <f t="shared" si="16"/>
        <v>2582237</v>
      </c>
      <c r="U24" s="10">
        <f t="shared" si="16"/>
        <v>-7760630</v>
      </c>
      <c r="V24" s="10">
        <f t="shared" si="16"/>
        <v>-54620812</v>
      </c>
      <c r="W24" s="10">
        <f t="shared" si="16"/>
        <v>17543481</v>
      </c>
      <c r="X24" s="10">
        <f t="shared" si="16"/>
        <v>4467988</v>
      </c>
      <c r="Y24" s="14"/>
      <c r="Z24" s="14"/>
      <c r="AA24" s="14"/>
      <c r="AB24" s="14"/>
      <c r="AC24" s="14"/>
      <c r="AD24" s="14"/>
    </row>
    <row r="25" spans="1:32" x14ac:dyDescent="0.2">
      <c r="A25" s="11" t="s">
        <v>1184</v>
      </c>
      <c r="B25" s="12"/>
      <c r="C25" s="14">
        <f t="shared" si="17"/>
        <v>26510</v>
      </c>
      <c r="D25" s="14">
        <f t="shared" si="16"/>
        <v>-437506</v>
      </c>
      <c r="E25" s="14">
        <f t="shared" si="16"/>
        <v>1051170</v>
      </c>
      <c r="F25" s="14">
        <f t="shared" si="16"/>
        <v>2289989</v>
      </c>
      <c r="G25" s="14">
        <f t="shared" si="16"/>
        <v>-950162</v>
      </c>
      <c r="H25" s="14">
        <f t="shared" si="16"/>
        <v>-2414127</v>
      </c>
      <c r="I25" s="14">
        <f t="shared" si="16"/>
        <v>483410</v>
      </c>
      <c r="J25" s="14">
        <f t="shared" si="16"/>
        <v>1635679</v>
      </c>
      <c r="K25" s="14">
        <f t="shared" si="16"/>
        <v>-1986109</v>
      </c>
      <c r="L25" s="14">
        <f t="shared" si="16"/>
        <v>1524152</v>
      </c>
      <c r="M25" s="14">
        <f t="shared" si="16"/>
        <v>-1314511</v>
      </c>
      <c r="N25" s="14">
        <f t="shared" si="16"/>
        <v>306205</v>
      </c>
      <c r="O25" s="14">
        <f t="shared" si="16"/>
        <v>-1168716</v>
      </c>
      <c r="P25" s="14">
        <f t="shared" si="16"/>
        <v>-2060444</v>
      </c>
      <c r="Q25" s="14">
        <f t="shared" si="16"/>
        <v>-3265512</v>
      </c>
      <c r="R25" s="14">
        <f t="shared" si="16"/>
        <v>-3549568</v>
      </c>
      <c r="S25" s="14">
        <f t="shared" si="16"/>
        <v>3217684</v>
      </c>
      <c r="T25" s="14">
        <f t="shared" si="16"/>
        <v>1819952</v>
      </c>
      <c r="U25" s="14">
        <f t="shared" si="16"/>
        <v>-556421</v>
      </c>
      <c r="V25" s="14">
        <f t="shared" si="16"/>
        <v>-1972793</v>
      </c>
      <c r="W25" s="14">
        <f t="shared" si="16"/>
        <v>-2885001</v>
      </c>
      <c r="X25" s="14">
        <f t="shared" si="16"/>
        <v>1133221</v>
      </c>
      <c r="Y25" s="14"/>
      <c r="Z25" s="14"/>
      <c r="AA25" s="14"/>
      <c r="AB25" s="14"/>
      <c r="AC25" s="14"/>
      <c r="AD25" s="14"/>
    </row>
    <row r="26" spans="1:32" x14ac:dyDescent="0.2">
      <c r="A26" s="11" t="s">
        <v>1185</v>
      </c>
      <c r="B26" s="12"/>
      <c r="C26" s="14">
        <f t="shared" si="17"/>
        <v>3885235</v>
      </c>
      <c r="D26" s="14">
        <f t="shared" si="16"/>
        <v>-10115890</v>
      </c>
      <c r="E26" s="14">
        <f t="shared" si="16"/>
        <v>-8017376</v>
      </c>
      <c r="F26" s="14">
        <f t="shared" si="16"/>
        <v>-526838</v>
      </c>
      <c r="G26" s="14">
        <f t="shared" si="16"/>
        <v>2574874</v>
      </c>
      <c r="H26" s="14">
        <f t="shared" si="16"/>
        <v>-518641</v>
      </c>
      <c r="I26" s="14">
        <f t="shared" si="16"/>
        <v>-6355772</v>
      </c>
      <c r="J26" s="14">
        <f t="shared" si="16"/>
        <v>3549266</v>
      </c>
      <c r="K26" s="14">
        <f t="shared" si="16"/>
        <v>-16181505</v>
      </c>
      <c r="L26" s="14">
        <f t="shared" si="16"/>
        <v>-6359791</v>
      </c>
      <c r="M26" s="14">
        <f t="shared" si="16"/>
        <v>-361862</v>
      </c>
      <c r="N26" s="14">
        <f t="shared" si="16"/>
        <v>-18976495</v>
      </c>
      <c r="O26" s="14">
        <f t="shared" si="16"/>
        <v>-8874459</v>
      </c>
      <c r="P26" s="14">
        <f t="shared" si="16"/>
        <v>-2210617</v>
      </c>
      <c r="Q26" s="14">
        <f t="shared" si="16"/>
        <v>-9380956</v>
      </c>
      <c r="R26" s="14">
        <f t="shared" si="16"/>
        <v>-11216701</v>
      </c>
      <c r="S26" s="14">
        <f t="shared" si="16"/>
        <v>1235311</v>
      </c>
      <c r="T26" s="14">
        <f t="shared" si="16"/>
        <v>-990105</v>
      </c>
      <c r="U26" s="14">
        <f t="shared" si="16"/>
        <v>-3247557</v>
      </c>
      <c r="V26" s="14">
        <f t="shared" si="16"/>
        <v>-5477293</v>
      </c>
      <c r="W26" s="14">
        <f t="shared" si="16"/>
        <v>1780067</v>
      </c>
      <c r="X26" s="14">
        <f t="shared" si="16"/>
        <v>1945213</v>
      </c>
      <c r="Y26" s="14"/>
      <c r="Z26" s="14"/>
      <c r="AA26" s="14"/>
      <c r="AB26" s="14"/>
      <c r="AC26" s="14"/>
      <c r="AD26" s="14"/>
    </row>
    <row r="27" spans="1:32" x14ac:dyDescent="0.2">
      <c r="A27" s="11" t="s">
        <v>1186</v>
      </c>
      <c r="B27" s="12"/>
      <c r="C27" s="14">
        <f t="shared" si="17"/>
        <v>-49241</v>
      </c>
      <c r="D27" s="14">
        <f t="shared" si="16"/>
        <v>220151</v>
      </c>
      <c r="E27" s="14">
        <f t="shared" si="16"/>
        <v>-161983</v>
      </c>
      <c r="F27" s="14">
        <f t="shared" si="16"/>
        <v>364729</v>
      </c>
      <c r="G27" s="14">
        <f t="shared" si="16"/>
        <v>263555</v>
      </c>
      <c r="H27" s="14">
        <f t="shared" si="16"/>
        <v>-129432</v>
      </c>
      <c r="I27" s="14">
        <f t="shared" si="16"/>
        <v>-2752836</v>
      </c>
      <c r="J27" s="14">
        <f t="shared" si="16"/>
        <v>558780</v>
      </c>
      <c r="K27" s="14">
        <f t="shared" si="16"/>
        <v>-554506</v>
      </c>
      <c r="L27" s="14">
        <f t="shared" si="16"/>
        <v>169094</v>
      </c>
      <c r="M27" s="14">
        <f t="shared" si="16"/>
        <v>462205</v>
      </c>
      <c r="N27" s="14">
        <f t="shared" si="16"/>
        <v>-583025</v>
      </c>
      <c r="O27" s="14">
        <f t="shared" si="16"/>
        <v>-428442</v>
      </c>
      <c r="P27" s="14">
        <f t="shared" si="16"/>
        <v>52637</v>
      </c>
      <c r="Q27" s="14">
        <f t="shared" si="16"/>
        <v>-63237</v>
      </c>
      <c r="R27" s="14">
        <f t="shared" si="16"/>
        <v>-298945</v>
      </c>
      <c r="S27" s="14">
        <f t="shared" si="16"/>
        <v>192638</v>
      </c>
      <c r="T27" s="14">
        <f t="shared" si="16"/>
        <v>-510276</v>
      </c>
      <c r="U27" s="14">
        <f t="shared" si="16"/>
        <v>172923</v>
      </c>
      <c r="V27" s="14">
        <f t="shared" si="16"/>
        <v>-316875</v>
      </c>
      <c r="W27" s="14">
        <f t="shared" si="16"/>
        <v>108832</v>
      </c>
      <c r="X27" s="14">
        <f t="shared" si="16"/>
        <v>-40628</v>
      </c>
    </row>
    <row r="28" spans="1:32" x14ac:dyDescent="0.2">
      <c r="A28" s="11" t="s">
        <v>1187</v>
      </c>
      <c r="B28" s="12"/>
      <c r="C28" s="14">
        <f t="shared" si="17"/>
        <v>-298124</v>
      </c>
      <c r="D28" s="14">
        <f t="shared" si="16"/>
        <v>1701435</v>
      </c>
      <c r="E28" s="14">
        <f t="shared" si="16"/>
        <v>1390123</v>
      </c>
      <c r="F28" s="14">
        <f t="shared" si="16"/>
        <v>-109022</v>
      </c>
      <c r="G28" s="14">
        <f t="shared" si="16"/>
        <v>-31012</v>
      </c>
      <c r="H28" s="14">
        <f t="shared" si="16"/>
        <v>242104</v>
      </c>
      <c r="I28" s="14">
        <f t="shared" si="16"/>
        <v>-252189</v>
      </c>
      <c r="J28" s="14">
        <f t="shared" si="16"/>
        <v>-703754</v>
      </c>
      <c r="K28" s="14">
        <f t="shared" si="16"/>
        <v>598475</v>
      </c>
      <c r="L28" s="14">
        <f t="shared" si="16"/>
        <v>563518</v>
      </c>
      <c r="M28" s="14">
        <f t="shared" si="16"/>
        <v>-1256761</v>
      </c>
      <c r="N28" s="14">
        <f t="shared" si="16"/>
        <v>206074</v>
      </c>
      <c r="O28" s="14">
        <f t="shared" si="16"/>
        <v>622251</v>
      </c>
      <c r="P28" s="14">
        <f t="shared" si="16"/>
        <v>162031</v>
      </c>
      <c r="Q28" s="14">
        <f t="shared" si="16"/>
        <v>-593708</v>
      </c>
      <c r="R28" s="14">
        <f t="shared" si="16"/>
        <v>-273652</v>
      </c>
      <c r="S28" s="14">
        <f t="shared" si="16"/>
        <v>-266072</v>
      </c>
      <c r="T28" s="14">
        <f t="shared" si="16"/>
        <v>336070</v>
      </c>
      <c r="U28" s="14">
        <f t="shared" si="16"/>
        <v>-242407</v>
      </c>
      <c r="V28" s="14">
        <f t="shared" si="16"/>
        <v>-110166</v>
      </c>
      <c r="W28" s="14">
        <f t="shared" si="16"/>
        <v>613415</v>
      </c>
      <c r="X28" s="14">
        <f t="shared" si="16"/>
        <v>167992</v>
      </c>
    </row>
    <row r="29" spans="1:32" x14ac:dyDescent="0.2">
      <c r="A29" s="11" t="s">
        <v>1188</v>
      </c>
      <c r="B29" s="12"/>
      <c r="C29" s="14">
        <f t="shared" si="17"/>
        <v>3089877</v>
      </c>
      <c r="D29" s="14">
        <f t="shared" si="16"/>
        <v>-4187683</v>
      </c>
      <c r="E29" s="14">
        <f t="shared" si="16"/>
        <v>1037476</v>
      </c>
      <c r="F29" s="14">
        <f t="shared" si="16"/>
        <v>1276832</v>
      </c>
      <c r="G29" s="14">
        <f t="shared" si="16"/>
        <v>1570687</v>
      </c>
      <c r="H29" s="14">
        <f t="shared" si="16"/>
        <v>-1825969</v>
      </c>
      <c r="I29" s="14">
        <f t="shared" si="16"/>
        <v>-254372</v>
      </c>
      <c r="J29" s="14">
        <f t="shared" si="16"/>
        <v>3594649</v>
      </c>
      <c r="K29" s="14">
        <f t="shared" si="16"/>
        <v>1401807</v>
      </c>
      <c r="L29" s="14">
        <f t="shared" si="16"/>
        <v>-18993</v>
      </c>
      <c r="M29" s="14">
        <f t="shared" si="16"/>
        <v>672128</v>
      </c>
      <c r="N29" s="14">
        <f t="shared" si="16"/>
        <v>-722445</v>
      </c>
      <c r="O29" s="14">
        <f t="shared" si="16"/>
        <v>-2465721</v>
      </c>
      <c r="P29" s="14">
        <f t="shared" si="16"/>
        <v>-2906680</v>
      </c>
      <c r="Q29" s="14">
        <f t="shared" si="16"/>
        <v>-4862871</v>
      </c>
      <c r="R29" s="14">
        <f t="shared" si="16"/>
        <v>-4416145</v>
      </c>
      <c r="S29" s="14">
        <f t="shared" si="16"/>
        <v>-3107619</v>
      </c>
      <c r="T29" s="14">
        <f t="shared" si="16"/>
        <v>-528452</v>
      </c>
      <c r="U29" s="14">
        <f t="shared" si="16"/>
        <v>-1169309</v>
      </c>
      <c r="V29" s="14">
        <f t="shared" si="16"/>
        <v>-4172244</v>
      </c>
      <c r="W29" s="14">
        <f t="shared" si="16"/>
        <v>-824586</v>
      </c>
      <c r="X29" s="14">
        <f t="shared" si="16"/>
        <v>-269605</v>
      </c>
    </row>
    <row r="30" spans="1:32" x14ac:dyDescent="0.2">
      <c r="A30" s="11" t="s">
        <v>1189</v>
      </c>
      <c r="B30" s="12"/>
      <c r="C30" s="14">
        <f t="shared" si="17"/>
        <v>-879820</v>
      </c>
      <c r="D30" s="14">
        <f t="shared" si="16"/>
        <v>-5951521</v>
      </c>
      <c r="E30" s="14">
        <f t="shared" si="16"/>
        <v>-5335433</v>
      </c>
      <c r="F30" s="14">
        <f t="shared" si="16"/>
        <v>1962804</v>
      </c>
      <c r="G30" s="14">
        <f t="shared" si="16"/>
        <v>1668622</v>
      </c>
      <c r="H30" s="14">
        <f t="shared" si="16"/>
        <v>-893269</v>
      </c>
      <c r="I30" s="14">
        <f t="shared" si="16"/>
        <v>-1049540</v>
      </c>
      <c r="J30" s="14">
        <f t="shared" si="16"/>
        <v>-203334</v>
      </c>
      <c r="K30" s="14">
        <f t="shared" si="16"/>
        <v>-4407513</v>
      </c>
      <c r="L30" s="14">
        <f t="shared" si="16"/>
        <v>-753213</v>
      </c>
      <c r="M30" s="14">
        <f t="shared" si="16"/>
        <v>728547</v>
      </c>
      <c r="N30" s="14">
        <f t="shared" si="16"/>
        <v>-2580890</v>
      </c>
      <c r="O30" s="14">
        <f t="shared" si="16"/>
        <v>-751072</v>
      </c>
      <c r="P30" s="14">
        <f t="shared" si="16"/>
        <v>5230594</v>
      </c>
      <c r="Q30" s="14">
        <f t="shared" si="16"/>
        <v>-9438515</v>
      </c>
      <c r="R30" s="14">
        <f t="shared" si="16"/>
        <v>-5870304</v>
      </c>
      <c r="S30" s="14">
        <f t="shared" si="16"/>
        <v>3244328</v>
      </c>
      <c r="T30" s="14">
        <f t="shared" si="16"/>
        <v>317491</v>
      </c>
      <c r="U30" s="14">
        <f t="shared" si="16"/>
        <v>14947</v>
      </c>
      <c r="V30" s="14">
        <f t="shared" si="16"/>
        <v>-11539393</v>
      </c>
      <c r="W30" s="14">
        <f t="shared" si="16"/>
        <v>6505917</v>
      </c>
      <c r="X30" s="14">
        <f t="shared" si="16"/>
        <v>-765744</v>
      </c>
    </row>
    <row r="31" spans="1:32" x14ac:dyDescent="0.2">
      <c r="A31" s="11" t="s">
        <v>1190</v>
      </c>
      <c r="B31" s="12"/>
      <c r="C31" s="14">
        <f t="shared" si="17"/>
        <v>655602</v>
      </c>
      <c r="D31" s="14">
        <f t="shared" si="16"/>
        <v>-158238</v>
      </c>
      <c r="E31" s="14">
        <f t="shared" si="16"/>
        <v>-607539</v>
      </c>
      <c r="F31" s="14">
        <f t="shared" si="16"/>
        <v>328144</v>
      </c>
      <c r="G31" s="14">
        <f t="shared" si="16"/>
        <v>330206</v>
      </c>
      <c r="H31" s="14">
        <f t="shared" si="16"/>
        <v>-427840</v>
      </c>
      <c r="I31" s="14">
        <f t="shared" si="16"/>
        <v>-149058</v>
      </c>
      <c r="J31" s="14">
        <f t="shared" si="16"/>
        <v>-335809</v>
      </c>
      <c r="K31" s="14">
        <f t="shared" si="16"/>
        <v>-224585</v>
      </c>
      <c r="L31" s="14">
        <f t="shared" si="16"/>
        <v>-318245</v>
      </c>
      <c r="M31" s="14">
        <f t="shared" si="16"/>
        <v>-369404</v>
      </c>
      <c r="N31" s="14">
        <f t="shared" si="16"/>
        <v>-90097</v>
      </c>
      <c r="O31" s="14">
        <f t="shared" si="16"/>
        <v>-203369</v>
      </c>
      <c r="P31" s="14">
        <f t="shared" si="16"/>
        <v>-259188</v>
      </c>
      <c r="Q31" s="14">
        <f t="shared" si="16"/>
        <v>50116</v>
      </c>
      <c r="R31" s="14">
        <f t="shared" si="16"/>
        <v>-245384</v>
      </c>
      <c r="S31" s="14">
        <f t="shared" si="16"/>
        <v>-212869</v>
      </c>
      <c r="T31" s="14">
        <f t="shared" si="16"/>
        <v>-199082</v>
      </c>
      <c r="U31" s="14">
        <f t="shared" si="16"/>
        <v>203893</v>
      </c>
      <c r="V31" s="14">
        <f t="shared" si="16"/>
        <v>-344052</v>
      </c>
      <c r="W31" s="14">
        <f t="shared" si="16"/>
        <v>-91871</v>
      </c>
      <c r="X31" s="14">
        <f t="shared" si="16"/>
        <v>482</v>
      </c>
    </row>
    <row r="32" spans="1:32" x14ac:dyDescent="0.2">
      <c r="A32" s="11" t="s">
        <v>1191</v>
      </c>
      <c r="B32" s="12"/>
      <c r="C32" s="14">
        <f t="shared" si="17"/>
        <v>-142538</v>
      </c>
      <c r="D32" s="14">
        <f t="shared" si="16"/>
        <v>-2862834</v>
      </c>
      <c r="E32" s="14">
        <f t="shared" si="16"/>
        <v>1564848</v>
      </c>
      <c r="F32" s="14">
        <f t="shared" si="16"/>
        <v>-130467</v>
      </c>
      <c r="G32" s="14">
        <f t="shared" si="16"/>
        <v>-3607547</v>
      </c>
      <c r="H32" s="14">
        <f t="shared" si="16"/>
        <v>1531320</v>
      </c>
      <c r="I32" s="14">
        <f t="shared" si="16"/>
        <v>-4108186</v>
      </c>
      <c r="J32" s="14">
        <f t="shared" si="16"/>
        <v>-755816</v>
      </c>
      <c r="K32" s="14">
        <f t="shared" si="16"/>
        <v>-4181668</v>
      </c>
      <c r="L32" s="14">
        <f t="shared" si="16"/>
        <v>1136415</v>
      </c>
      <c r="M32" s="14">
        <f t="shared" si="16"/>
        <v>965966</v>
      </c>
      <c r="N32" s="14">
        <f t="shared" si="16"/>
        <v>-3646810</v>
      </c>
      <c r="O32" s="14">
        <f t="shared" si="16"/>
        <v>-2091355</v>
      </c>
      <c r="P32" s="14">
        <f t="shared" si="16"/>
        <v>-1243592</v>
      </c>
      <c r="Q32" s="14">
        <f t="shared" si="16"/>
        <v>-1472272</v>
      </c>
      <c r="R32" s="14">
        <f t="shared" si="16"/>
        <v>-727491</v>
      </c>
      <c r="S32" s="14">
        <f t="shared" si="16"/>
        <v>342778</v>
      </c>
      <c r="T32" s="14">
        <f t="shared" si="16"/>
        <v>-690102</v>
      </c>
      <c r="U32" s="14">
        <f t="shared" si="16"/>
        <v>-543077</v>
      </c>
      <c r="V32" s="14">
        <f t="shared" si="16"/>
        <v>-2641820</v>
      </c>
      <c r="W32" s="14">
        <f t="shared" si="16"/>
        <v>1135055</v>
      </c>
      <c r="X32" s="14">
        <f t="shared" si="16"/>
        <v>-27866</v>
      </c>
    </row>
    <row r="33" spans="1:24" x14ac:dyDescent="0.2">
      <c r="A33" s="11" t="s">
        <v>1192</v>
      </c>
      <c r="B33" s="12"/>
      <c r="C33" s="14">
        <f t="shared" si="17"/>
        <v>2797512</v>
      </c>
      <c r="D33" s="14">
        <f t="shared" si="16"/>
        <v>-13271037</v>
      </c>
      <c r="E33" s="14">
        <f t="shared" si="16"/>
        <v>-9299834</v>
      </c>
      <c r="F33" s="14">
        <f t="shared" si="16"/>
        <v>7779937</v>
      </c>
      <c r="G33" s="14">
        <f t="shared" si="16"/>
        <v>5722301</v>
      </c>
      <c r="H33" s="14">
        <f t="shared" si="16"/>
        <v>-1508420</v>
      </c>
      <c r="I33" s="14">
        <f t="shared" si="16"/>
        <v>1259284</v>
      </c>
      <c r="J33" s="14">
        <f t="shared" si="16"/>
        <v>5287296</v>
      </c>
      <c r="K33" s="14">
        <f t="shared" si="16"/>
        <v>-22811557</v>
      </c>
      <c r="L33" s="14">
        <f t="shared" si="16"/>
        <v>-563037</v>
      </c>
      <c r="M33" s="14">
        <f t="shared" si="16"/>
        <v>-1676950</v>
      </c>
      <c r="N33" s="14">
        <f t="shared" si="16"/>
        <v>-15369266</v>
      </c>
      <c r="O33" s="14">
        <f t="shared" si="16"/>
        <v>-7578708</v>
      </c>
      <c r="P33" s="14">
        <f t="shared" si="16"/>
        <v>763452</v>
      </c>
      <c r="Q33" s="14">
        <f t="shared" si="16"/>
        <v>-17807130</v>
      </c>
      <c r="R33" s="14">
        <f t="shared" si="16"/>
        <v>-15241964</v>
      </c>
      <c r="S33" s="14">
        <f t="shared" si="16"/>
        <v>13302455</v>
      </c>
      <c r="T33" s="14">
        <f t="shared" si="16"/>
        <v>3026741</v>
      </c>
      <c r="U33" s="14">
        <f t="shared" si="16"/>
        <v>-2393622</v>
      </c>
      <c r="V33" s="14">
        <f t="shared" si="16"/>
        <v>-28046176</v>
      </c>
      <c r="W33" s="14">
        <f t="shared" si="16"/>
        <v>11201653</v>
      </c>
      <c r="X33" s="14">
        <f t="shared" si="16"/>
        <v>2324923</v>
      </c>
    </row>
    <row r="34" spans="1:24" x14ac:dyDescent="0.2"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">
      <c r="A35" s="6" t="s">
        <v>1193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">
      <c r="A36" s="11" t="s">
        <v>1194</v>
      </c>
      <c r="B36" s="12"/>
      <c r="C36" s="14">
        <f t="shared" ref="C36:W36" si="18">C15-B15</f>
        <v>1492361</v>
      </c>
      <c r="D36" s="14">
        <f t="shared" si="18"/>
        <v>-7733182</v>
      </c>
      <c r="E36" s="14">
        <f t="shared" si="18"/>
        <v>-4453606</v>
      </c>
      <c r="F36" s="14">
        <f t="shared" si="18"/>
        <v>2722690</v>
      </c>
      <c r="G36" s="14">
        <f t="shared" si="18"/>
        <v>2577541</v>
      </c>
      <c r="H36" s="14">
        <f t="shared" si="18"/>
        <v>-2189201</v>
      </c>
      <c r="I36" s="14">
        <f t="shared" si="18"/>
        <v>-4841079</v>
      </c>
      <c r="J36" s="14">
        <f t="shared" si="18"/>
        <v>3682355</v>
      </c>
      <c r="K36" s="14">
        <f t="shared" si="18"/>
        <v>-3217154</v>
      </c>
      <c r="L36" s="14">
        <f t="shared" si="18"/>
        <v>-1794737</v>
      </c>
      <c r="M36" s="14">
        <f t="shared" si="18"/>
        <v>602909</v>
      </c>
      <c r="N36" s="14">
        <f t="shared" si="18"/>
        <v>-5030864</v>
      </c>
      <c r="O36" s="14">
        <f t="shared" si="18"/>
        <v>-1154090</v>
      </c>
      <c r="P36" s="14">
        <f t="shared" si="18"/>
        <v>4015730</v>
      </c>
      <c r="Q36" s="14">
        <f t="shared" si="18"/>
        <v>-11840583</v>
      </c>
      <c r="R36" s="14">
        <f t="shared" si="18"/>
        <v>-9911456</v>
      </c>
      <c r="S36" s="14">
        <f t="shared" si="18"/>
        <v>-188148</v>
      </c>
      <c r="T36" s="14">
        <f t="shared" si="18"/>
        <v>6903</v>
      </c>
      <c r="U36" s="14">
        <f t="shared" si="18"/>
        <v>-318108</v>
      </c>
      <c r="V36" s="14">
        <f t="shared" si="18"/>
        <v>-12477408</v>
      </c>
      <c r="W36" s="14">
        <f t="shared" si="18"/>
        <v>7564776</v>
      </c>
      <c r="X36" s="14"/>
    </row>
    <row r="37" spans="1:24" x14ac:dyDescent="0.2">
      <c r="A37" s="11" t="s">
        <v>1195</v>
      </c>
      <c r="B37" s="12"/>
      <c r="C37" s="14">
        <f t="shared" ref="C37:W37" si="19">C16-B16</f>
        <v>1400099</v>
      </c>
      <c r="D37" s="14">
        <f t="shared" si="19"/>
        <v>-8645688</v>
      </c>
      <c r="E37" s="14">
        <f t="shared" si="19"/>
        <v>-253983</v>
      </c>
      <c r="F37" s="14">
        <f t="shared" si="19"/>
        <v>7076365</v>
      </c>
      <c r="G37" s="14">
        <f t="shared" si="19"/>
        <v>2616762</v>
      </c>
      <c r="H37" s="14">
        <f t="shared" si="19"/>
        <v>-3050428</v>
      </c>
      <c r="I37" s="14">
        <f t="shared" si="19"/>
        <v>735149</v>
      </c>
      <c r="J37" s="14">
        <f t="shared" si="19"/>
        <v>2589159</v>
      </c>
      <c r="K37" s="14">
        <f t="shared" si="19"/>
        <v>-8351422</v>
      </c>
      <c r="L37" s="14">
        <f t="shared" si="19"/>
        <v>3080603</v>
      </c>
      <c r="M37" s="14">
        <f t="shared" si="19"/>
        <v>939310</v>
      </c>
      <c r="N37" s="14">
        <f t="shared" si="19"/>
        <v>-5783103</v>
      </c>
      <c r="O37" s="14">
        <f t="shared" si="19"/>
        <v>-3791505</v>
      </c>
      <c r="P37" s="14">
        <f t="shared" si="19"/>
        <v>5053070</v>
      </c>
      <c r="Q37" s="14">
        <f t="shared" si="19"/>
        <v>-9507969</v>
      </c>
      <c r="R37" s="14">
        <f t="shared" si="19"/>
        <v>-7901728</v>
      </c>
      <c r="S37" s="14">
        <f t="shared" si="19"/>
        <v>6737962</v>
      </c>
      <c r="T37" s="14">
        <f t="shared" si="19"/>
        <v>-192652</v>
      </c>
      <c r="U37" s="14">
        <f t="shared" si="19"/>
        <v>-336279</v>
      </c>
      <c r="V37" s="14">
        <f t="shared" si="19"/>
        <v>-20318503</v>
      </c>
      <c r="W37" s="14">
        <f t="shared" si="19"/>
        <v>6365157</v>
      </c>
      <c r="X37" s="14"/>
    </row>
    <row r="38" spans="1:24" x14ac:dyDescent="0.2">
      <c r="A38" s="11" t="s">
        <v>1196</v>
      </c>
      <c r="B38" s="12"/>
      <c r="C38" s="14">
        <f t="shared" ref="C38:W38" si="20">C17-B17</f>
        <v>6461672</v>
      </c>
      <c r="D38" s="14">
        <f t="shared" si="20"/>
        <v>-19972383</v>
      </c>
      <c r="E38" s="14">
        <f t="shared" si="20"/>
        <v>-16039150</v>
      </c>
      <c r="F38" s="14">
        <f t="shared" si="20"/>
        <v>1384501</v>
      </c>
      <c r="G38" s="14">
        <f t="shared" si="20"/>
        <v>3323393</v>
      </c>
      <c r="H38" s="14">
        <f t="shared" si="20"/>
        <v>1549675</v>
      </c>
      <c r="I38" s="14">
        <f t="shared" si="20"/>
        <v>-9347788</v>
      </c>
      <c r="J38" s="14">
        <f t="shared" si="20"/>
        <v>5301914</v>
      </c>
      <c r="K38" s="14">
        <f t="shared" si="20"/>
        <v>-35369077</v>
      </c>
      <c r="L38" s="14">
        <f t="shared" si="20"/>
        <v>-7978792</v>
      </c>
      <c r="M38" s="14">
        <f t="shared" si="20"/>
        <v>-1194745</v>
      </c>
      <c r="N38" s="14">
        <f t="shared" si="20"/>
        <v>-31327161</v>
      </c>
      <c r="O38" s="14">
        <f t="shared" si="20"/>
        <v>-17061165</v>
      </c>
      <c r="P38" s="14">
        <f t="shared" si="20"/>
        <v>-9642194</v>
      </c>
      <c r="Q38" s="14">
        <f t="shared" si="20"/>
        <v>-21626313</v>
      </c>
      <c r="R38" s="14">
        <f t="shared" si="20"/>
        <v>-20203750</v>
      </c>
      <c r="S38" s="14">
        <f t="shared" si="20"/>
        <v>8447208</v>
      </c>
      <c r="T38" s="14">
        <f t="shared" si="20"/>
        <v>611964</v>
      </c>
      <c r="U38" s="14">
        <f t="shared" si="20"/>
        <v>-6307415</v>
      </c>
      <c r="V38" s="14">
        <f t="shared" si="20"/>
        <v>-19741942</v>
      </c>
      <c r="W38" s="14">
        <f t="shared" si="20"/>
        <v>5885134</v>
      </c>
      <c r="X38" s="14"/>
    </row>
    <row r="39" spans="1:24" x14ac:dyDescent="0.2">
      <c r="A39" s="11" t="s">
        <v>1197</v>
      </c>
      <c r="B39" s="12"/>
      <c r="C39" s="14">
        <f t="shared" ref="C39:W39" si="21">C18-B18</f>
        <v>2495</v>
      </c>
      <c r="D39" s="14">
        <f t="shared" si="21"/>
        <v>24201</v>
      </c>
      <c r="E39" s="14">
        <f t="shared" si="21"/>
        <v>-73102</v>
      </c>
      <c r="F39" s="14">
        <f t="shared" si="21"/>
        <v>-128415</v>
      </c>
      <c r="G39" s="14">
        <f t="shared" si="21"/>
        <v>5002</v>
      </c>
      <c r="H39" s="14">
        <f t="shared" si="21"/>
        <v>-82297</v>
      </c>
      <c r="I39" s="14">
        <f t="shared" si="21"/>
        <v>43238</v>
      </c>
      <c r="J39" s="14">
        <f t="shared" si="21"/>
        <v>121604</v>
      </c>
      <c r="K39" s="14">
        <f t="shared" si="21"/>
        <v>-21874</v>
      </c>
      <c r="L39" s="14">
        <f t="shared" si="21"/>
        <v>-14844</v>
      </c>
      <c r="M39" s="14">
        <f t="shared" si="21"/>
        <v>73156</v>
      </c>
      <c r="N39" s="14">
        <f t="shared" si="21"/>
        <v>172100</v>
      </c>
      <c r="O39" s="14">
        <f t="shared" si="21"/>
        <v>-386366</v>
      </c>
      <c r="P39" s="14">
        <f t="shared" si="21"/>
        <v>0</v>
      </c>
      <c r="Q39" s="14">
        <f t="shared" si="21"/>
        <v>0</v>
      </c>
      <c r="R39" s="14">
        <f t="shared" si="21"/>
        <v>0</v>
      </c>
      <c r="S39" s="14">
        <f t="shared" si="21"/>
        <v>0</v>
      </c>
      <c r="T39" s="14">
        <f t="shared" si="21"/>
        <v>0</v>
      </c>
      <c r="U39" s="14">
        <f t="shared" si="21"/>
        <v>0</v>
      </c>
      <c r="V39" s="14">
        <f t="shared" si="21"/>
        <v>0</v>
      </c>
      <c r="W39" s="14">
        <f t="shared" si="21"/>
        <v>0</v>
      </c>
      <c r="X39" s="14"/>
    </row>
    <row r="40" spans="1:24" x14ac:dyDescent="0.2">
      <c r="A40" s="11" t="s">
        <v>1198</v>
      </c>
      <c r="B40" s="12"/>
      <c r="C40" s="14">
        <f t="shared" ref="C40:W40" si="22">C19-B19</f>
        <v>-271614</v>
      </c>
      <c r="D40" s="14">
        <f t="shared" si="22"/>
        <v>1263929</v>
      </c>
      <c r="E40" s="14">
        <f t="shared" si="22"/>
        <v>2441293</v>
      </c>
      <c r="F40" s="14">
        <f t="shared" si="22"/>
        <v>2180967</v>
      </c>
      <c r="G40" s="14">
        <f t="shared" si="22"/>
        <v>-981174</v>
      </c>
      <c r="H40" s="14">
        <f t="shared" si="22"/>
        <v>-2172023</v>
      </c>
      <c r="I40" s="14">
        <f t="shared" si="22"/>
        <v>231221</v>
      </c>
      <c r="J40" s="14">
        <f t="shared" si="22"/>
        <v>931925</v>
      </c>
      <c r="K40" s="14">
        <f t="shared" si="22"/>
        <v>-1387634</v>
      </c>
      <c r="L40" s="14">
        <f t="shared" si="22"/>
        <v>2087670</v>
      </c>
      <c r="M40" s="14">
        <f t="shared" si="22"/>
        <v>-2571272</v>
      </c>
      <c r="N40" s="14">
        <f t="shared" si="22"/>
        <v>512279</v>
      </c>
      <c r="O40" s="14">
        <f t="shared" si="22"/>
        <v>-546465</v>
      </c>
      <c r="P40" s="14">
        <f t="shared" si="22"/>
        <v>-1898413</v>
      </c>
      <c r="Q40" s="14">
        <f t="shared" si="22"/>
        <v>-3859220</v>
      </c>
      <c r="R40" s="14">
        <f t="shared" si="22"/>
        <v>-3823220</v>
      </c>
      <c r="S40" s="14">
        <f t="shared" si="22"/>
        <v>2951612</v>
      </c>
      <c r="T40" s="14">
        <f t="shared" si="22"/>
        <v>2156022</v>
      </c>
      <c r="U40" s="14">
        <f t="shared" si="22"/>
        <v>-798828</v>
      </c>
      <c r="V40" s="14">
        <f t="shared" si="22"/>
        <v>-2082959</v>
      </c>
      <c r="W40" s="14">
        <f t="shared" si="22"/>
        <v>-2271586</v>
      </c>
      <c r="X40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AFD4-20E8-40DE-A9BF-87AB849621F5}">
  <dimension ref="A1:AC1072"/>
  <sheetViews>
    <sheetView workbookViewId="0"/>
  </sheetViews>
  <sheetFormatPr defaultColWidth="9.140625" defaultRowHeight="12.75" x14ac:dyDescent="0.2"/>
  <cols>
    <col min="1" max="1" width="14" style="11" customWidth="1"/>
    <col min="2" max="2" width="13.28515625" style="22" customWidth="1"/>
    <col min="3" max="3" width="18.42578125" style="23" customWidth="1"/>
    <col min="4" max="4" width="9.42578125" style="11" bestFit="1" customWidth="1"/>
    <col min="5" max="5" width="15" style="11" customWidth="1"/>
    <col min="6" max="6" width="13.42578125" style="11" customWidth="1"/>
    <col min="7" max="8" width="12.42578125" style="20" bestFit="1" customWidth="1"/>
    <col min="9" max="10" width="12.42578125" style="21" bestFit="1" customWidth="1"/>
    <col min="11" max="29" width="12.42578125" style="11" bestFit="1" customWidth="1"/>
    <col min="30" max="16384" width="9.140625" style="11"/>
  </cols>
  <sheetData>
    <row r="1" spans="1:29" ht="38.25" x14ac:dyDescent="0.2">
      <c r="A1" s="24" t="s">
        <v>0</v>
      </c>
      <c r="B1" s="24" t="s">
        <v>1205</v>
      </c>
      <c r="C1" s="25" t="s">
        <v>1206</v>
      </c>
      <c r="D1" s="26" t="s">
        <v>1</v>
      </c>
      <c r="E1" s="24" t="s">
        <v>1207</v>
      </c>
      <c r="F1" s="24" t="s">
        <v>1159</v>
      </c>
      <c r="G1" s="27">
        <v>2000</v>
      </c>
      <c r="H1" s="27">
        <v>2001</v>
      </c>
      <c r="I1" s="27">
        <f t="shared" ref="I1:P1" si="0">+H1+1</f>
        <v>2002</v>
      </c>
      <c r="J1" s="27">
        <f t="shared" si="0"/>
        <v>2003</v>
      </c>
      <c r="K1" s="27">
        <f t="shared" si="0"/>
        <v>2004</v>
      </c>
      <c r="L1" s="27">
        <f t="shared" si="0"/>
        <v>2005</v>
      </c>
      <c r="M1" s="27">
        <f t="shared" si="0"/>
        <v>2006</v>
      </c>
      <c r="N1" s="27">
        <f t="shared" si="0"/>
        <v>2007</v>
      </c>
      <c r="O1" s="27">
        <f t="shared" si="0"/>
        <v>2008</v>
      </c>
      <c r="P1" s="27">
        <f t="shared" si="0"/>
        <v>2009</v>
      </c>
      <c r="Q1" s="27">
        <v>2010</v>
      </c>
      <c r="R1" s="27">
        <v>2011</v>
      </c>
      <c r="S1" s="27">
        <v>2012</v>
      </c>
      <c r="T1" s="27">
        <v>2013</v>
      </c>
      <c r="U1" s="27">
        <v>2014</v>
      </c>
      <c r="V1" s="27">
        <v>2015</v>
      </c>
      <c r="W1" s="27">
        <v>2016</v>
      </c>
      <c r="X1" s="27">
        <v>2017</v>
      </c>
      <c r="Y1" s="27">
        <v>2018</v>
      </c>
      <c r="Z1" s="27">
        <v>2019</v>
      </c>
      <c r="AA1" s="27">
        <v>2020</v>
      </c>
      <c r="AB1" s="27">
        <f>+AA1+1</f>
        <v>2021</v>
      </c>
      <c r="AC1" s="27">
        <f>+AB1+1</f>
        <v>2022</v>
      </c>
    </row>
    <row r="2" spans="1:29" x14ac:dyDescent="0.2">
      <c r="A2" s="15" t="s">
        <v>1092</v>
      </c>
      <c r="B2" s="15" t="s">
        <v>3</v>
      </c>
      <c r="C2" s="16" t="s">
        <v>2</v>
      </c>
      <c r="D2" s="15">
        <v>0</v>
      </c>
      <c r="E2" s="15"/>
      <c r="F2" s="15"/>
      <c r="G2" s="17">
        <v>0</v>
      </c>
      <c r="H2" s="17">
        <v>0</v>
      </c>
      <c r="I2" s="18">
        <v>0</v>
      </c>
      <c r="J2" s="18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</row>
    <row r="3" spans="1:29" x14ac:dyDescent="0.2">
      <c r="A3" s="15" t="s">
        <v>1093</v>
      </c>
      <c r="B3" s="15" t="s">
        <v>3</v>
      </c>
      <c r="C3" s="16" t="s">
        <v>4</v>
      </c>
      <c r="D3" s="15">
        <v>0</v>
      </c>
      <c r="E3" s="15"/>
      <c r="F3" s="15"/>
      <c r="G3" s="17">
        <v>0</v>
      </c>
      <c r="H3" s="17">
        <v>0</v>
      </c>
      <c r="I3" s="18">
        <v>0</v>
      </c>
      <c r="J3" s="18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</row>
    <row r="4" spans="1:29" x14ac:dyDescent="0.2">
      <c r="A4" s="15" t="s">
        <v>1094</v>
      </c>
      <c r="B4" s="15" t="s">
        <v>3</v>
      </c>
      <c r="C4" s="16" t="s">
        <v>5</v>
      </c>
      <c r="D4" s="15">
        <v>0</v>
      </c>
      <c r="E4" s="15"/>
      <c r="F4" s="15"/>
      <c r="G4" s="17">
        <v>0</v>
      </c>
      <c r="H4" s="17">
        <v>0</v>
      </c>
      <c r="I4" s="18">
        <v>0</v>
      </c>
      <c r="J4" s="18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</row>
    <row r="5" spans="1:29" x14ac:dyDescent="0.2">
      <c r="A5" s="15" t="s">
        <v>1095</v>
      </c>
      <c r="B5" s="22" t="s">
        <v>3</v>
      </c>
      <c r="C5" s="16" t="s">
        <v>6</v>
      </c>
      <c r="D5" s="15">
        <v>1</v>
      </c>
      <c r="E5" s="15" t="s">
        <v>7</v>
      </c>
      <c r="F5" s="15" t="s">
        <v>7</v>
      </c>
      <c r="G5" s="17">
        <v>65510</v>
      </c>
      <c r="H5" s="17">
        <v>82906</v>
      </c>
      <c r="I5" s="18">
        <v>10572</v>
      </c>
      <c r="J5" s="18">
        <v>0</v>
      </c>
      <c r="K5" s="14">
        <v>1904</v>
      </c>
      <c r="L5" s="14">
        <v>105271</v>
      </c>
      <c r="M5" s="14">
        <v>53466</v>
      </c>
      <c r="N5" s="14">
        <v>34834</v>
      </c>
      <c r="O5" s="14">
        <v>105082</v>
      </c>
      <c r="P5" s="14">
        <v>55275</v>
      </c>
      <c r="Q5" s="14">
        <v>127667</v>
      </c>
      <c r="R5" s="14">
        <v>174558</v>
      </c>
      <c r="S5" s="14">
        <v>119266</v>
      </c>
      <c r="T5" s="14">
        <v>56004</v>
      </c>
      <c r="U5" s="14">
        <v>71758</v>
      </c>
      <c r="V5" s="14">
        <v>62598</v>
      </c>
      <c r="W5" s="14">
        <v>37786</v>
      </c>
      <c r="X5" s="14">
        <v>88362</v>
      </c>
      <c r="Y5" s="14">
        <v>113221</v>
      </c>
      <c r="Z5" s="14">
        <v>0</v>
      </c>
      <c r="AA5" s="14">
        <v>0</v>
      </c>
      <c r="AB5" s="14">
        <v>0</v>
      </c>
      <c r="AC5" s="14">
        <v>0</v>
      </c>
    </row>
    <row r="6" spans="1:29" x14ac:dyDescent="0.2">
      <c r="A6" s="15" t="s">
        <v>1096</v>
      </c>
      <c r="B6" s="15" t="s">
        <v>3</v>
      </c>
      <c r="C6" s="16" t="s">
        <v>8</v>
      </c>
      <c r="D6" s="15">
        <v>1</v>
      </c>
      <c r="E6" s="15" t="s">
        <v>7</v>
      </c>
      <c r="F6" s="15" t="s">
        <v>7</v>
      </c>
      <c r="G6" s="17">
        <v>0</v>
      </c>
      <c r="H6" s="17">
        <v>0</v>
      </c>
      <c r="I6" s="18">
        <v>0</v>
      </c>
      <c r="J6" s="18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148994</v>
      </c>
      <c r="R6" s="14">
        <v>287985</v>
      </c>
      <c r="S6" s="14">
        <v>236292</v>
      </c>
      <c r="T6" s="14">
        <v>28807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</row>
    <row r="7" spans="1:29" x14ac:dyDescent="0.2">
      <c r="A7" s="15" t="s">
        <v>1097</v>
      </c>
      <c r="B7" s="15" t="s">
        <v>3</v>
      </c>
      <c r="C7" s="16" t="s">
        <v>9</v>
      </c>
      <c r="D7" s="15">
        <v>0</v>
      </c>
      <c r="E7" s="15"/>
      <c r="F7" s="15"/>
      <c r="G7" s="17">
        <v>0</v>
      </c>
      <c r="H7" s="17">
        <v>0</v>
      </c>
      <c r="I7" s="18">
        <v>0</v>
      </c>
      <c r="J7" s="18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</row>
    <row r="8" spans="1:29" x14ac:dyDescent="0.2">
      <c r="A8" s="15" t="s">
        <v>1098</v>
      </c>
      <c r="B8" s="15" t="s">
        <v>3</v>
      </c>
      <c r="C8" s="16" t="s">
        <v>10</v>
      </c>
      <c r="D8" s="15">
        <v>0</v>
      </c>
      <c r="E8" s="15"/>
      <c r="F8" s="15"/>
      <c r="G8" s="17">
        <v>0</v>
      </c>
      <c r="H8" s="17">
        <v>0</v>
      </c>
      <c r="I8" s="18">
        <v>0</v>
      </c>
      <c r="J8" s="18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</row>
    <row r="9" spans="1:29" x14ac:dyDescent="0.2">
      <c r="A9" s="15" t="s">
        <v>1099</v>
      </c>
      <c r="B9" s="15" t="s">
        <v>3</v>
      </c>
      <c r="C9" s="16" t="s">
        <v>11</v>
      </c>
      <c r="D9" s="15">
        <v>1</v>
      </c>
      <c r="E9" s="15"/>
      <c r="F9" s="15" t="s">
        <v>7</v>
      </c>
      <c r="G9" s="17">
        <v>0</v>
      </c>
      <c r="H9" s="17">
        <v>0</v>
      </c>
      <c r="I9" s="18">
        <v>0</v>
      </c>
      <c r="J9" s="18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</row>
    <row r="10" spans="1:29" x14ac:dyDescent="0.2">
      <c r="A10" s="15" t="s">
        <v>1100</v>
      </c>
      <c r="B10" s="15" t="s">
        <v>3</v>
      </c>
      <c r="C10" s="16" t="s">
        <v>12</v>
      </c>
      <c r="D10" s="15">
        <v>1</v>
      </c>
      <c r="E10" s="15"/>
      <c r="F10" s="15" t="s">
        <v>7</v>
      </c>
      <c r="G10" s="17">
        <v>0</v>
      </c>
      <c r="H10" s="17">
        <v>0</v>
      </c>
      <c r="I10" s="18">
        <v>0</v>
      </c>
      <c r="J10" s="18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</row>
    <row r="11" spans="1:29" x14ac:dyDescent="0.2">
      <c r="A11" s="15" t="s">
        <v>1101</v>
      </c>
      <c r="B11" s="15" t="s">
        <v>3</v>
      </c>
      <c r="C11" s="16" t="s">
        <v>13</v>
      </c>
      <c r="D11" s="15">
        <v>1</v>
      </c>
      <c r="E11" s="15" t="s">
        <v>7</v>
      </c>
      <c r="F11" s="15" t="s">
        <v>7</v>
      </c>
      <c r="G11" s="17">
        <v>0</v>
      </c>
      <c r="H11" s="17">
        <v>0</v>
      </c>
      <c r="I11" s="18">
        <v>0</v>
      </c>
      <c r="J11" s="18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32183</v>
      </c>
      <c r="AB11" s="14">
        <v>0</v>
      </c>
      <c r="AC11" s="14">
        <v>0</v>
      </c>
    </row>
    <row r="12" spans="1:29" x14ac:dyDescent="0.2">
      <c r="A12" s="15" t="s">
        <v>1102</v>
      </c>
      <c r="B12" s="15" t="s">
        <v>3</v>
      </c>
      <c r="C12" s="16" t="s">
        <v>14</v>
      </c>
      <c r="D12" s="15">
        <v>1</v>
      </c>
      <c r="E12" s="15"/>
      <c r="F12" s="15" t="s">
        <v>7</v>
      </c>
      <c r="G12" s="17">
        <v>0</v>
      </c>
      <c r="H12" s="17">
        <v>0</v>
      </c>
      <c r="I12" s="18">
        <v>0</v>
      </c>
      <c r="J12" s="18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</row>
    <row r="13" spans="1:29" x14ac:dyDescent="0.2">
      <c r="A13" s="15" t="s">
        <v>1103</v>
      </c>
      <c r="B13" s="15" t="s">
        <v>3</v>
      </c>
      <c r="C13" s="16" t="s">
        <v>15</v>
      </c>
      <c r="D13" s="15">
        <v>0</v>
      </c>
      <c r="E13" s="15"/>
      <c r="F13" s="15"/>
      <c r="G13" s="17">
        <v>0</v>
      </c>
      <c r="H13" s="17">
        <v>0</v>
      </c>
      <c r="I13" s="18">
        <v>0</v>
      </c>
      <c r="J13" s="18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</row>
    <row r="14" spans="1:29" x14ac:dyDescent="0.2">
      <c r="A14" s="15" t="s">
        <v>1104</v>
      </c>
      <c r="B14" s="15" t="s">
        <v>3</v>
      </c>
      <c r="C14" s="16" t="s">
        <v>16</v>
      </c>
      <c r="D14" s="15">
        <v>0</v>
      </c>
      <c r="E14" s="15"/>
      <c r="F14" s="15"/>
      <c r="G14" s="17">
        <v>0</v>
      </c>
      <c r="H14" s="17">
        <v>0</v>
      </c>
      <c r="I14" s="18">
        <v>0</v>
      </c>
      <c r="J14" s="18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</row>
    <row r="15" spans="1:29" x14ac:dyDescent="0.2">
      <c r="A15" s="15" t="s">
        <v>1105</v>
      </c>
      <c r="B15" s="15" t="s">
        <v>3</v>
      </c>
      <c r="C15" s="16" t="s">
        <v>17</v>
      </c>
      <c r="D15" s="15">
        <v>1</v>
      </c>
      <c r="E15" s="15"/>
      <c r="F15" s="15" t="s">
        <v>7</v>
      </c>
      <c r="G15" s="17">
        <v>0</v>
      </c>
      <c r="H15" s="17">
        <v>0</v>
      </c>
      <c r="I15" s="18">
        <v>0</v>
      </c>
      <c r="J15" s="18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</row>
    <row r="16" spans="1:29" x14ac:dyDescent="0.2">
      <c r="A16" s="15" t="s">
        <v>1106</v>
      </c>
      <c r="B16" s="15" t="s">
        <v>3</v>
      </c>
      <c r="C16" s="16" t="s">
        <v>18</v>
      </c>
      <c r="D16" s="15">
        <v>1</v>
      </c>
      <c r="E16" s="15"/>
      <c r="F16" s="15" t="s">
        <v>7</v>
      </c>
      <c r="G16" s="17">
        <v>0</v>
      </c>
      <c r="H16" s="17">
        <v>0</v>
      </c>
      <c r="I16" s="18">
        <v>0</v>
      </c>
      <c r="J16" s="18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</row>
    <row r="17" spans="1:29" x14ac:dyDescent="0.2">
      <c r="A17" s="15" t="s">
        <v>1107</v>
      </c>
      <c r="B17" s="15" t="s">
        <v>3</v>
      </c>
      <c r="C17" s="16" t="s">
        <v>19</v>
      </c>
      <c r="D17" s="15">
        <v>0</v>
      </c>
      <c r="E17" s="15"/>
      <c r="F17" s="15"/>
      <c r="G17" s="17">
        <v>0</v>
      </c>
      <c r="H17" s="17">
        <v>0</v>
      </c>
      <c r="I17" s="18">
        <v>0</v>
      </c>
      <c r="J17" s="18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</row>
    <row r="18" spans="1:29" x14ac:dyDescent="0.2">
      <c r="A18" s="15" t="s">
        <v>1108</v>
      </c>
      <c r="B18" s="15" t="s">
        <v>3</v>
      </c>
      <c r="C18" s="16" t="s">
        <v>20</v>
      </c>
      <c r="D18" s="15">
        <v>1</v>
      </c>
      <c r="E18" s="15"/>
      <c r="F18" s="15" t="s">
        <v>7</v>
      </c>
      <c r="G18" s="17">
        <v>0</v>
      </c>
      <c r="H18" s="17">
        <v>0</v>
      </c>
      <c r="I18" s="18">
        <v>0</v>
      </c>
      <c r="J18" s="18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</row>
    <row r="19" spans="1:29" x14ac:dyDescent="0.2">
      <c r="A19" s="15" t="s">
        <v>1109</v>
      </c>
      <c r="B19" s="15" t="s">
        <v>3</v>
      </c>
      <c r="C19" s="16" t="s">
        <v>21</v>
      </c>
      <c r="D19" s="15">
        <v>0</v>
      </c>
      <c r="E19" s="15"/>
      <c r="F19" s="15"/>
      <c r="G19" s="17">
        <v>0</v>
      </c>
      <c r="H19" s="17">
        <v>0</v>
      </c>
      <c r="I19" s="18">
        <v>0</v>
      </c>
      <c r="J19" s="18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1:29" x14ac:dyDescent="0.2">
      <c r="A20" s="15" t="s">
        <v>1110</v>
      </c>
      <c r="B20" s="15" t="s">
        <v>3</v>
      </c>
      <c r="C20" s="16" t="s">
        <v>22</v>
      </c>
      <c r="D20" s="15">
        <v>1</v>
      </c>
      <c r="E20" s="15"/>
      <c r="F20" s="15" t="s">
        <v>7</v>
      </c>
      <c r="G20" s="17">
        <v>0</v>
      </c>
      <c r="H20" s="17">
        <v>0</v>
      </c>
      <c r="I20" s="18">
        <v>0</v>
      </c>
      <c r="J20" s="18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</row>
    <row r="21" spans="1:29" x14ac:dyDescent="0.2">
      <c r="A21" s="15" t="s">
        <v>1111</v>
      </c>
      <c r="B21" s="15" t="s">
        <v>3</v>
      </c>
      <c r="C21" s="16" t="s">
        <v>23</v>
      </c>
      <c r="D21" s="15">
        <v>0</v>
      </c>
      <c r="E21" s="15"/>
      <c r="F21" s="15"/>
      <c r="G21" s="17">
        <v>0</v>
      </c>
      <c r="H21" s="17">
        <v>0</v>
      </c>
      <c r="I21" s="18">
        <v>0</v>
      </c>
      <c r="J21" s="1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</row>
    <row r="22" spans="1:29" x14ac:dyDescent="0.2">
      <c r="A22" s="15" t="s">
        <v>1112</v>
      </c>
      <c r="B22" s="15" t="s">
        <v>3</v>
      </c>
      <c r="C22" s="16" t="s">
        <v>24</v>
      </c>
      <c r="D22" s="15">
        <v>0</v>
      </c>
      <c r="E22" s="15"/>
      <c r="F22" s="15"/>
      <c r="G22" s="17">
        <v>0</v>
      </c>
      <c r="H22" s="17">
        <v>0</v>
      </c>
      <c r="I22" s="18">
        <v>0</v>
      </c>
      <c r="J22" s="18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</row>
    <row r="23" spans="1:29" x14ac:dyDescent="0.2">
      <c r="A23" s="15" t="s">
        <v>1113</v>
      </c>
      <c r="B23" s="15" t="s">
        <v>3</v>
      </c>
      <c r="C23" s="16" t="s">
        <v>25</v>
      </c>
      <c r="D23" s="15">
        <v>1</v>
      </c>
      <c r="E23" s="15" t="s">
        <v>7</v>
      </c>
      <c r="F23" s="15" t="s">
        <v>7</v>
      </c>
      <c r="G23" s="17">
        <v>17006</v>
      </c>
      <c r="H23" s="17">
        <v>0</v>
      </c>
      <c r="I23" s="18">
        <v>0</v>
      </c>
      <c r="J23" s="18">
        <v>177381</v>
      </c>
      <c r="K23" s="14">
        <v>473982</v>
      </c>
      <c r="L23" s="14">
        <v>760060</v>
      </c>
      <c r="M23" s="14">
        <v>633860</v>
      </c>
      <c r="N23" s="14">
        <v>502596</v>
      </c>
      <c r="O23" s="14">
        <v>153627</v>
      </c>
      <c r="P23" s="14">
        <v>121860</v>
      </c>
      <c r="Q23" s="14">
        <v>69035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</row>
    <row r="24" spans="1:29" x14ac:dyDescent="0.2">
      <c r="A24" s="15" t="s">
        <v>1114</v>
      </c>
      <c r="B24" s="15" t="s">
        <v>3</v>
      </c>
      <c r="C24" s="16" t="s">
        <v>26</v>
      </c>
      <c r="D24" s="15">
        <v>0</v>
      </c>
      <c r="E24" s="15"/>
      <c r="F24" s="15"/>
      <c r="G24" s="17">
        <v>0</v>
      </c>
      <c r="H24" s="17">
        <v>0</v>
      </c>
      <c r="I24" s="18">
        <v>0</v>
      </c>
      <c r="J24" s="18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</row>
    <row r="25" spans="1:29" x14ac:dyDescent="0.2">
      <c r="A25" s="15" t="s">
        <v>1115</v>
      </c>
      <c r="B25" s="15" t="s">
        <v>3</v>
      </c>
      <c r="C25" s="16" t="s">
        <v>27</v>
      </c>
      <c r="D25" s="15">
        <v>0</v>
      </c>
      <c r="E25" s="15"/>
      <c r="F25" s="15"/>
      <c r="G25" s="17">
        <v>0</v>
      </c>
      <c r="H25" s="17">
        <v>0</v>
      </c>
      <c r="I25" s="18">
        <v>0</v>
      </c>
      <c r="J25" s="1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</row>
    <row r="26" spans="1:29" x14ac:dyDescent="0.2">
      <c r="A26" s="15" t="s">
        <v>1116</v>
      </c>
      <c r="B26" s="15" t="s">
        <v>3</v>
      </c>
      <c r="C26" s="16" t="s">
        <v>28</v>
      </c>
      <c r="D26" s="15">
        <v>1</v>
      </c>
      <c r="E26" s="15" t="s">
        <v>7</v>
      </c>
      <c r="F26" s="15" t="s">
        <v>7</v>
      </c>
      <c r="G26" s="17">
        <v>0</v>
      </c>
      <c r="H26" s="17">
        <v>0</v>
      </c>
      <c r="I26" s="18">
        <v>0</v>
      </c>
      <c r="J26" s="18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2913</v>
      </c>
      <c r="AA26" s="14">
        <v>17865</v>
      </c>
      <c r="AB26" s="14">
        <v>6487</v>
      </c>
      <c r="AC26" s="14">
        <v>13660</v>
      </c>
    </row>
    <row r="27" spans="1:29" x14ac:dyDescent="0.2">
      <c r="A27" s="15" t="s">
        <v>1117</v>
      </c>
      <c r="B27" s="15" t="s">
        <v>3</v>
      </c>
      <c r="C27" s="16" t="s">
        <v>29</v>
      </c>
      <c r="D27" s="15">
        <v>1</v>
      </c>
      <c r="E27" s="15"/>
      <c r="F27" s="15" t="s">
        <v>7</v>
      </c>
      <c r="G27" s="17">
        <v>0</v>
      </c>
      <c r="H27" s="17">
        <v>0</v>
      </c>
      <c r="I27" s="18">
        <v>0</v>
      </c>
      <c r="J27" s="1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</row>
    <row r="28" spans="1:29" x14ac:dyDescent="0.2">
      <c r="A28" s="15" t="s">
        <v>1118</v>
      </c>
      <c r="B28" s="15" t="s">
        <v>3</v>
      </c>
      <c r="C28" s="16" t="s">
        <v>30</v>
      </c>
      <c r="D28" s="15">
        <v>0</v>
      </c>
      <c r="E28" s="15"/>
      <c r="F28" s="15"/>
      <c r="G28" s="17">
        <v>0</v>
      </c>
      <c r="H28" s="17">
        <v>0</v>
      </c>
      <c r="I28" s="18">
        <v>0</v>
      </c>
      <c r="J28" s="18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</row>
    <row r="29" spans="1:29" x14ac:dyDescent="0.2">
      <c r="A29" s="15" t="s">
        <v>1119</v>
      </c>
      <c r="B29" s="15" t="s">
        <v>3</v>
      </c>
      <c r="C29" s="16" t="s">
        <v>31</v>
      </c>
      <c r="D29" s="15">
        <v>1</v>
      </c>
      <c r="E29" s="15"/>
      <c r="F29" s="15" t="s">
        <v>7</v>
      </c>
      <c r="G29" s="17">
        <v>0</v>
      </c>
      <c r="H29" s="17">
        <v>0</v>
      </c>
      <c r="I29" s="18">
        <v>0</v>
      </c>
      <c r="J29" s="18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</row>
    <row r="30" spans="1:29" x14ac:dyDescent="0.2">
      <c r="A30" s="15" t="s">
        <v>1120</v>
      </c>
      <c r="B30" s="15" t="s">
        <v>3</v>
      </c>
      <c r="C30" s="16" t="s">
        <v>32</v>
      </c>
      <c r="D30" s="15">
        <v>1</v>
      </c>
      <c r="E30" s="15" t="s">
        <v>7</v>
      </c>
      <c r="F30" s="15" t="s">
        <v>7</v>
      </c>
      <c r="G30" s="17">
        <v>2603898</v>
      </c>
      <c r="H30" s="17">
        <v>0</v>
      </c>
      <c r="I30" s="18">
        <v>9725</v>
      </c>
      <c r="J30" s="18">
        <v>0</v>
      </c>
      <c r="K30" s="14">
        <v>0</v>
      </c>
      <c r="L30" s="14">
        <v>0</v>
      </c>
      <c r="M30" s="14">
        <v>0</v>
      </c>
      <c r="N30" s="14">
        <v>0</v>
      </c>
      <c r="O30" s="14">
        <v>2923261</v>
      </c>
      <c r="P30" s="14">
        <v>2706161</v>
      </c>
      <c r="Q30" s="14">
        <v>3037170</v>
      </c>
      <c r="R30" s="14">
        <v>2707383</v>
      </c>
      <c r="S30" s="14">
        <v>2249233</v>
      </c>
      <c r="T30" s="14">
        <v>1440115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</row>
    <row r="31" spans="1:29" x14ac:dyDescent="0.2">
      <c r="A31" s="15" t="s">
        <v>1121</v>
      </c>
      <c r="B31" s="15" t="s">
        <v>3</v>
      </c>
      <c r="C31" s="16" t="s">
        <v>33</v>
      </c>
      <c r="D31" s="15">
        <v>1</v>
      </c>
      <c r="E31" s="15" t="s">
        <v>7</v>
      </c>
      <c r="F31" s="15" t="s">
        <v>7</v>
      </c>
      <c r="G31" s="17">
        <v>0</v>
      </c>
      <c r="H31" s="17">
        <v>0</v>
      </c>
      <c r="I31" s="18">
        <v>0</v>
      </c>
      <c r="J31" s="18">
        <v>46049</v>
      </c>
      <c r="K31" s="14">
        <v>68020</v>
      </c>
      <c r="L31" s="14">
        <v>84268</v>
      </c>
      <c r="M31" s="14">
        <v>189984</v>
      </c>
      <c r="N31" s="14">
        <v>152591</v>
      </c>
      <c r="O31" s="14">
        <v>297012</v>
      </c>
      <c r="P31" s="14">
        <v>158143</v>
      </c>
      <c r="Q31" s="14">
        <v>109530</v>
      </c>
      <c r="R31" s="14">
        <v>197912</v>
      </c>
      <c r="S31" s="14">
        <v>137106</v>
      </c>
      <c r="T31" s="14">
        <v>235086</v>
      </c>
      <c r="U31" s="14">
        <v>140688</v>
      </c>
      <c r="V31" s="14">
        <v>146955</v>
      </c>
      <c r="W31" s="14">
        <v>65373</v>
      </c>
      <c r="X31" s="14">
        <v>7063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</row>
    <row r="32" spans="1:29" x14ac:dyDescent="0.2">
      <c r="A32" s="15" t="s">
        <v>1122</v>
      </c>
      <c r="B32" s="15" t="s">
        <v>3</v>
      </c>
      <c r="C32" s="16" t="s">
        <v>34</v>
      </c>
      <c r="D32" s="15">
        <v>0</v>
      </c>
      <c r="E32" s="15"/>
      <c r="F32" s="15"/>
      <c r="G32" s="17">
        <v>0</v>
      </c>
      <c r="H32" s="17">
        <v>0</v>
      </c>
      <c r="I32" s="18">
        <v>0</v>
      </c>
      <c r="J32" s="18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</row>
    <row r="33" spans="1:29" x14ac:dyDescent="0.2">
      <c r="A33" s="15" t="s">
        <v>1123</v>
      </c>
      <c r="B33" s="15" t="s">
        <v>3</v>
      </c>
      <c r="C33" s="16" t="s">
        <v>35</v>
      </c>
      <c r="D33" s="15">
        <v>0</v>
      </c>
      <c r="E33" s="15"/>
      <c r="F33" s="15"/>
      <c r="G33" s="17">
        <v>0</v>
      </c>
      <c r="H33" s="17">
        <v>0</v>
      </c>
      <c r="I33" s="18">
        <v>0</v>
      </c>
      <c r="J33" s="18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</row>
    <row r="34" spans="1:29" x14ac:dyDescent="0.2">
      <c r="A34" s="15" t="s">
        <v>1124</v>
      </c>
      <c r="B34" s="15" t="s">
        <v>3</v>
      </c>
      <c r="C34" s="16" t="s">
        <v>36</v>
      </c>
      <c r="D34" s="15">
        <v>1</v>
      </c>
      <c r="E34" s="15"/>
      <c r="F34" s="15" t="s">
        <v>7</v>
      </c>
      <c r="G34" s="17">
        <v>0</v>
      </c>
      <c r="H34" s="17">
        <v>0</v>
      </c>
      <c r="I34" s="18">
        <v>0</v>
      </c>
      <c r="J34" s="18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</row>
    <row r="35" spans="1:29" x14ac:dyDescent="0.2">
      <c r="A35" s="15" t="s">
        <v>1125</v>
      </c>
      <c r="B35" s="15" t="s">
        <v>3</v>
      </c>
      <c r="C35" s="16" t="s">
        <v>37</v>
      </c>
      <c r="D35" s="15">
        <v>0</v>
      </c>
      <c r="E35" s="15"/>
      <c r="F35" s="15"/>
      <c r="G35" s="17">
        <v>0</v>
      </c>
      <c r="H35" s="17">
        <v>0</v>
      </c>
      <c r="I35" s="18">
        <v>0</v>
      </c>
      <c r="J35" s="18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</row>
    <row r="36" spans="1:29" x14ac:dyDescent="0.2">
      <c r="A36" s="15" t="s">
        <v>1126</v>
      </c>
      <c r="B36" s="15" t="s">
        <v>3</v>
      </c>
      <c r="C36" s="16" t="s">
        <v>38</v>
      </c>
      <c r="D36" s="15">
        <v>0</v>
      </c>
      <c r="E36" s="15"/>
      <c r="F36" s="15"/>
      <c r="G36" s="17">
        <v>0</v>
      </c>
      <c r="H36" s="17">
        <v>0</v>
      </c>
      <c r="I36" s="18">
        <v>0</v>
      </c>
      <c r="J36" s="18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</row>
    <row r="37" spans="1:29" x14ac:dyDescent="0.2">
      <c r="A37" s="15" t="s">
        <v>1127</v>
      </c>
      <c r="B37" s="15" t="s">
        <v>3</v>
      </c>
      <c r="C37" s="16" t="s">
        <v>39</v>
      </c>
      <c r="D37" s="15">
        <v>1</v>
      </c>
      <c r="E37" s="15" t="s">
        <v>7</v>
      </c>
      <c r="F37" s="15" t="s">
        <v>7</v>
      </c>
      <c r="G37" s="17">
        <v>4719</v>
      </c>
      <c r="H37" s="17">
        <v>1200</v>
      </c>
      <c r="I37" s="18">
        <v>0</v>
      </c>
      <c r="J37" s="18">
        <v>55687</v>
      </c>
      <c r="K37" s="14">
        <v>83685</v>
      </c>
      <c r="L37" s="14">
        <v>106642</v>
      </c>
      <c r="M37" s="14">
        <v>161372</v>
      </c>
      <c r="N37" s="14">
        <v>247227</v>
      </c>
      <c r="O37" s="14">
        <v>330866</v>
      </c>
      <c r="P37" s="14">
        <v>184517</v>
      </c>
      <c r="Q37" s="14">
        <v>33623</v>
      </c>
      <c r="R37" s="14">
        <v>28581</v>
      </c>
      <c r="S37" s="14">
        <v>152348</v>
      </c>
      <c r="T37" s="14">
        <v>69339</v>
      </c>
      <c r="U37" s="14">
        <v>0</v>
      </c>
      <c r="V37" s="14">
        <v>3939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</row>
    <row r="38" spans="1:29" x14ac:dyDescent="0.2">
      <c r="A38" s="15" t="s">
        <v>1128</v>
      </c>
      <c r="B38" s="15" t="s">
        <v>3</v>
      </c>
      <c r="C38" s="16" t="s">
        <v>40</v>
      </c>
      <c r="D38" s="15">
        <v>1</v>
      </c>
      <c r="E38" s="15" t="s">
        <v>7</v>
      </c>
      <c r="F38" s="15" t="s">
        <v>7</v>
      </c>
      <c r="G38" s="17">
        <v>6990333</v>
      </c>
      <c r="H38" s="17">
        <v>6724772</v>
      </c>
      <c r="I38" s="18">
        <v>6540821</v>
      </c>
      <c r="J38" s="18">
        <v>6325285</v>
      </c>
      <c r="K38" s="14">
        <v>7093188</v>
      </c>
      <c r="L38" s="14">
        <v>6021476</v>
      </c>
      <c r="M38" s="14">
        <v>3703751</v>
      </c>
      <c r="N38" s="14">
        <v>3593931</v>
      </c>
      <c r="O38" s="14">
        <v>4401675</v>
      </c>
      <c r="P38" s="14">
        <v>3658484</v>
      </c>
      <c r="Q38" s="14">
        <v>3644191</v>
      </c>
      <c r="R38" s="14">
        <v>3490239</v>
      </c>
      <c r="S38" s="14">
        <v>4694784</v>
      </c>
      <c r="T38" s="14">
        <v>4676538</v>
      </c>
      <c r="U38" s="14">
        <v>3665891</v>
      </c>
      <c r="V38" s="14">
        <v>6570101</v>
      </c>
      <c r="W38" s="14">
        <v>5680418</v>
      </c>
      <c r="X38" s="14">
        <v>7432957</v>
      </c>
      <c r="Y38" s="14">
        <v>8528121</v>
      </c>
      <c r="Z38" s="14">
        <v>8899792</v>
      </c>
      <c r="AA38" s="14">
        <v>8299791</v>
      </c>
      <c r="AB38" s="14">
        <v>7713975</v>
      </c>
      <c r="AC38" s="14">
        <v>7458737</v>
      </c>
    </row>
    <row r="39" spans="1:29" x14ac:dyDescent="0.2">
      <c r="A39" s="15" t="s">
        <v>1129</v>
      </c>
      <c r="B39" s="15" t="s">
        <v>3</v>
      </c>
      <c r="C39" s="16" t="s">
        <v>41</v>
      </c>
      <c r="D39" s="15">
        <v>1</v>
      </c>
      <c r="E39" s="15"/>
      <c r="F39" s="15" t="s">
        <v>7</v>
      </c>
      <c r="G39" s="17">
        <v>0</v>
      </c>
      <c r="H39" s="17">
        <v>0</v>
      </c>
      <c r="I39" s="18">
        <v>0</v>
      </c>
      <c r="J39" s="18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</row>
    <row r="40" spans="1:29" x14ac:dyDescent="0.2">
      <c r="A40" s="15" t="s">
        <v>1130</v>
      </c>
      <c r="B40" s="15" t="s">
        <v>3</v>
      </c>
      <c r="C40" s="16" t="s">
        <v>42</v>
      </c>
      <c r="D40" s="15">
        <v>1</v>
      </c>
      <c r="E40" s="15"/>
      <c r="F40" s="15" t="s">
        <v>7</v>
      </c>
      <c r="G40" s="17">
        <v>0</v>
      </c>
      <c r="H40" s="17">
        <v>0</v>
      </c>
      <c r="I40" s="18">
        <v>0</v>
      </c>
      <c r="J40" s="18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</row>
    <row r="41" spans="1:29" x14ac:dyDescent="0.2">
      <c r="A41" s="15" t="s">
        <v>1131</v>
      </c>
      <c r="B41" s="15" t="s">
        <v>3</v>
      </c>
      <c r="C41" s="16" t="s">
        <v>43</v>
      </c>
      <c r="D41" s="15">
        <v>1</v>
      </c>
      <c r="E41" s="15"/>
      <c r="F41" s="15" t="s">
        <v>7</v>
      </c>
      <c r="G41" s="17">
        <v>0</v>
      </c>
      <c r="H41" s="17">
        <v>0</v>
      </c>
      <c r="I41" s="18">
        <v>0</v>
      </c>
      <c r="J41" s="18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</row>
    <row r="42" spans="1:29" x14ac:dyDescent="0.2">
      <c r="A42" s="15" t="s">
        <v>1132</v>
      </c>
      <c r="B42" s="15" t="s">
        <v>3</v>
      </c>
      <c r="C42" s="16" t="s">
        <v>44</v>
      </c>
      <c r="D42" s="15">
        <v>0</v>
      </c>
      <c r="E42" s="15"/>
      <c r="F42" s="15"/>
      <c r="G42" s="17">
        <v>0</v>
      </c>
      <c r="H42" s="17">
        <v>0</v>
      </c>
      <c r="I42" s="18">
        <v>0</v>
      </c>
      <c r="J42" s="18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</row>
    <row r="43" spans="1:29" x14ac:dyDescent="0.2">
      <c r="A43" s="15" t="s">
        <v>1133</v>
      </c>
      <c r="B43" s="15" t="s">
        <v>3</v>
      </c>
      <c r="C43" s="16" t="s">
        <v>45</v>
      </c>
      <c r="D43" s="15">
        <v>1</v>
      </c>
      <c r="E43" s="15"/>
      <c r="F43" s="15" t="s">
        <v>7</v>
      </c>
      <c r="G43" s="17">
        <v>0</v>
      </c>
      <c r="H43" s="17">
        <v>0</v>
      </c>
      <c r="I43" s="18">
        <v>0</v>
      </c>
      <c r="J43" s="18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</row>
    <row r="44" spans="1:29" x14ac:dyDescent="0.2">
      <c r="A44" s="15" t="s">
        <v>1134</v>
      </c>
      <c r="B44" s="15" t="s">
        <v>3</v>
      </c>
      <c r="C44" s="16" t="s">
        <v>46</v>
      </c>
      <c r="D44" s="15">
        <v>0</v>
      </c>
      <c r="E44" s="15"/>
      <c r="F44" s="15"/>
      <c r="G44" s="17">
        <v>0</v>
      </c>
      <c r="H44" s="17">
        <v>0</v>
      </c>
      <c r="I44" s="18">
        <v>0</v>
      </c>
      <c r="J44" s="18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</row>
    <row r="45" spans="1:29" x14ac:dyDescent="0.2">
      <c r="A45" s="15" t="s">
        <v>1135</v>
      </c>
      <c r="B45" s="15" t="s">
        <v>3</v>
      </c>
      <c r="C45" s="16" t="s">
        <v>47</v>
      </c>
      <c r="D45" s="15">
        <v>1</v>
      </c>
      <c r="E45" s="15"/>
      <c r="F45" s="15" t="s">
        <v>7</v>
      </c>
      <c r="G45" s="17">
        <v>0</v>
      </c>
      <c r="H45" s="17">
        <v>0</v>
      </c>
      <c r="I45" s="18">
        <v>0</v>
      </c>
      <c r="J45" s="18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</row>
    <row r="46" spans="1:29" x14ac:dyDescent="0.2">
      <c r="A46" s="15" t="s">
        <v>1136</v>
      </c>
      <c r="B46" s="15" t="s">
        <v>3</v>
      </c>
      <c r="C46" s="16" t="s">
        <v>48</v>
      </c>
      <c r="D46" s="15">
        <v>1</v>
      </c>
      <c r="E46" s="15"/>
      <c r="F46" s="15" t="s">
        <v>7</v>
      </c>
      <c r="G46" s="17">
        <v>0</v>
      </c>
      <c r="H46" s="17">
        <v>0</v>
      </c>
      <c r="I46" s="18">
        <v>0</v>
      </c>
      <c r="J46" s="18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</row>
    <row r="47" spans="1:29" x14ac:dyDescent="0.2">
      <c r="A47" s="15" t="s">
        <v>1137</v>
      </c>
      <c r="B47" s="15" t="s">
        <v>3</v>
      </c>
      <c r="C47" s="16" t="s">
        <v>49</v>
      </c>
      <c r="D47" s="15">
        <v>0</v>
      </c>
      <c r="E47" s="15"/>
      <c r="F47" s="15"/>
      <c r="G47" s="17">
        <v>0</v>
      </c>
      <c r="H47" s="17">
        <v>0</v>
      </c>
      <c r="I47" s="18">
        <v>0</v>
      </c>
      <c r="J47" s="18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</row>
    <row r="48" spans="1:29" x14ac:dyDescent="0.2">
      <c r="A48" s="15" t="s">
        <v>1138</v>
      </c>
      <c r="B48" s="15" t="s">
        <v>3</v>
      </c>
      <c r="C48" s="16" t="s">
        <v>50</v>
      </c>
      <c r="D48" s="15">
        <v>1</v>
      </c>
      <c r="E48" s="15" t="s">
        <v>7</v>
      </c>
      <c r="F48" s="15" t="s">
        <v>7</v>
      </c>
      <c r="G48" s="17">
        <v>80298</v>
      </c>
      <c r="H48" s="17">
        <v>70085</v>
      </c>
      <c r="I48" s="18">
        <v>51678</v>
      </c>
      <c r="J48" s="18">
        <v>36504</v>
      </c>
      <c r="K48" s="14">
        <v>129588</v>
      </c>
      <c r="L48" s="14">
        <v>156719</v>
      </c>
      <c r="M48" s="14">
        <v>177615</v>
      </c>
      <c r="N48" s="14">
        <v>60255</v>
      </c>
      <c r="O48" s="14">
        <v>49581</v>
      </c>
      <c r="P48" s="14">
        <v>198430</v>
      </c>
      <c r="Q48" s="14">
        <v>79174</v>
      </c>
      <c r="R48" s="14">
        <v>119240</v>
      </c>
      <c r="S48" s="14">
        <v>181942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15618</v>
      </c>
      <c r="Z48" s="14">
        <v>77299</v>
      </c>
      <c r="AA48" s="14">
        <v>0</v>
      </c>
      <c r="AB48" s="14">
        <v>0</v>
      </c>
      <c r="AC48" s="14">
        <v>0</v>
      </c>
    </row>
    <row r="49" spans="1:29" x14ac:dyDescent="0.2">
      <c r="A49" s="15" t="s">
        <v>1139</v>
      </c>
      <c r="B49" s="15" t="s">
        <v>3</v>
      </c>
      <c r="C49" s="16" t="s">
        <v>51</v>
      </c>
      <c r="D49" s="15">
        <v>1</v>
      </c>
      <c r="E49" s="15"/>
      <c r="F49" s="15" t="s">
        <v>7</v>
      </c>
      <c r="G49" s="17">
        <v>0</v>
      </c>
      <c r="H49" s="17">
        <v>0</v>
      </c>
      <c r="I49" s="18">
        <v>0</v>
      </c>
      <c r="J49" s="18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</row>
    <row r="50" spans="1:29" x14ac:dyDescent="0.2">
      <c r="A50" s="15" t="s">
        <v>1140</v>
      </c>
      <c r="B50" s="15" t="s">
        <v>3</v>
      </c>
      <c r="C50" s="16" t="s">
        <v>52</v>
      </c>
      <c r="D50" s="15">
        <v>0</v>
      </c>
      <c r="E50" s="15"/>
      <c r="F50" s="15"/>
      <c r="G50" s="17">
        <v>0</v>
      </c>
      <c r="H50" s="17">
        <v>0</v>
      </c>
      <c r="I50" s="18">
        <v>0</v>
      </c>
      <c r="J50" s="18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</row>
    <row r="51" spans="1:29" x14ac:dyDescent="0.2">
      <c r="A51" s="15" t="s">
        <v>1141</v>
      </c>
      <c r="B51" s="15" t="s">
        <v>3</v>
      </c>
      <c r="C51" s="16" t="s">
        <v>53</v>
      </c>
      <c r="D51" s="15">
        <v>0</v>
      </c>
      <c r="E51" s="15"/>
      <c r="F51" s="15"/>
      <c r="G51" s="17">
        <v>0</v>
      </c>
      <c r="H51" s="17">
        <v>0</v>
      </c>
      <c r="I51" s="18">
        <v>0</v>
      </c>
      <c r="J51" s="18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</row>
    <row r="52" spans="1:29" x14ac:dyDescent="0.2">
      <c r="A52" s="15" t="s">
        <v>1142</v>
      </c>
      <c r="B52" s="15" t="s">
        <v>3</v>
      </c>
      <c r="C52" s="16" t="s">
        <v>54</v>
      </c>
      <c r="D52" s="15">
        <v>0</v>
      </c>
      <c r="E52" s="15"/>
      <c r="F52" s="15"/>
      <c r="G52" s="17">
        <v>0</v>
      </c>
      <c r="H52" s="17">
        <v>0</v>
      </c>
      <c r="I52" s="18">
        <v>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</row>
    <row r="53" spans="1:29" x14ac:dyDescent="0.2">
      <c r="A53" s="15" t="s">
        <v>1143</v>
      </c>
      <c r="B53" s="15" t="s">
        <v>3</v>
      </c>
      <c r="C53" s="16" t="s">
        <v>55</v>
      </c>
      <c r="D53" s="15">
        <v>1</v>
      </c>
      <c r="E53" s="15"/>
      <c r="F53" s="15" t="s">
        <v>7</v>
      </c>
      <c r="G53" s="17">
        <v>0</v>
      </c>
      <c r="H53" s="17">
        <v>0</v>
      </c>
      <c r="I53" s="18">
        <v>0</v>
      </c>
      <c r="J53" s="18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</row>
    <row r="54" spans="1:29" x14ac:dyDescent="0.2">
      <c r="A54" s="15" t="s">
        <v>1144</v>
      </c>
      <c r="B54" s="15" t="s">
        <v>3</v>
      </c>
      <c r="C54" s="16" t="s">
        <v>56</v>
      </c>
      <c r="D54" s="15">
        <v>0</v>
      </c>
      <c r="E54" s="15"/>
      <c r="F54" s="15"/>
      <c r="G54" s="17">
        <v>0</v>
      </c>
      <c r="H54" s="17">
        <v>0</v>
      </c>
      <c r="I54" s="18">
        <v>0</v>
      </c>
      <c r="J54" s="18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</row>
    <row r="55" spans="1:29" x14ac:dyDescent="0.2">
      <c r="A55" s="15" t="s">
        <v>1145</v>
      </c>
      <c r="B55" s="15" t="s">
        <v>3</v>
      </c>
      <c r="C55" s="16" t="s">
        <v>57</v>
      </c>
      <c r="D55" s="15">
        <v>1</v>
      </c>
      <c r="E55" s="15"/>
      <c r="F55" s="15" t="s">
        <v>7</v>
      </c>
      <c r="G55" s="17">
        <v>0</v>
      </c>
      <c r="H55" s="17">
        <v>0</v>
      </c>
      <c r="I55" s="18">
        <v>0</v>
      </c>
      <c r="J55" s="18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</row>
    <row r="56" spans="1:29" x14ac:dyDescent="0.2">
      <c r="A56" s="15" t="s">
        <v>1146</v>
      </c>
      <c r="B56" s="15" t="s">
        <v>3</v>
      </c>
      <c r="C56" s="16" t="s">
        <v>58</v>
      </c>
      <c r="D56" s="15">
        <v>0</v>
      </c>
      <c r="E56" s="15"/>
      <c r="F56" s="15"/>
      <c r="G56" s="17">
        <v>0</v>
      </c>
      <c r="H56" s="17">
        <v>0</v>
      </c>
      <c r="I56" s="18">
        <v>0</v>
      </c>
      <c r="J56" s="18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</row>
    <row r="57" spans="1:29" x14ac:dyDescent="0.2">
      <c r="A57" s="15" t="s">
        <v>1147</v>
      </c>
      <c r="B57" s="15" t="s">
        <v>3</v>
      </c>
      <c r="C57" s="16" t="s">
        <v>59</v>
      </c>
      <c r="D57" s="15">
        <v>1</v>
      </c>
      <c r="E57" s="15"/>
      <c r="F57" s="15" t="s">
        <v>7</v>
      </c>
      <c r="G57" s="17">
        <v>0</v>
      </c>
      <c r="H57" s="17">
        <v>0</v>
      </c>
      <c r="I57" s="18">
        <v>0</v>
      </c>
      <c r="J57" s="18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11600</v>
      </c>
      <c r="AC57" s="14">
        <v>0</v>
      </c>
    </row>
    <row r="58" spans="1:29" x14ac:dyDescent="0.2">
      <c r="A58" s="15" t="s">
        <v>1148</v>
      </c>
      <c r="B58" s="15" t="s">
        <v>3</v>
      </c>
      <c r="C58" s="16" t="s">
        <v>60</v>
      </c>
      <c r="D58" s="15">
        <v>0</v>
      </c>
      <c r="E58" s="15"/>
      <c r="F58" s="15"/>
      <c r="G58" s="17">
        <v>0</v>
      </c>
      <c r="H58" s="17">
        <v>0</v>
      </c>
      <c r="I58" s="18">
        <v>0</v>
      </c>
      <c r="J58" s="18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</row>
    <row r="59" spans="1:29" x14ac:dyDescent="0.2">
      <c r="A59" s="15" t="s">
        <v>1149</v>
      </c>
      <c r="B59" s="15" t="s">
        <v>3</v>
      </c>
      <c r="C59" s="16" t="s">
        <v>61</v>
      </c>
      <c r="D59" s="15">
        <v>1</v>
      </c>
      <c r="E59" s="15"/>
      <c r="F59" s="15" t="s">
        <v>7</v>
      </c>
      <c r="G59" s="17">
        <v>0</v>
      </c>
      <c r="H59" s="17">
        <v>0</v>
      </c>
      <c r="I59" s="18">
        <v>0</v>
      </c>
      <c r="J59" s="18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</row>
    <row r="60" spans="1:29" x14ac:dyDescent="0.2">
      <c r="A60" s="15" t="s">
        <v>1150</v>
      </c>
      <c r="B60" s="15" t="s">
        <v>3</v>
      </c>
      <c r="C60" s="16" t="s">
        <v>62</v>
      </c>
      <c r="D60" s="15">
        <v>1</v>
      </c>
      <c r="E60" s="15" t="s">
        <v>7</v>
      </c>
      <c r="F60" s="15" t="s">
        <v>7</v>
      </c>
      <c r="G60" s="17">
        <v>24500</v>
      </c>
      <c r="H60" s="17">
        <v>44230</v>
      </c>
      <c r="I60" s="18">
        <v>29777</v>
      </c>
      <c r="J60" s="18">
        <v>40086</v>
      </c>
      <c r="K60" s="14">
        <v>101120</v>
      </c>
      <c r="L60" s="14">
        <v>102483</v>
      </c>
      <c r="M60" s="14">
        <v>194835</v>
      </c>
      <c r="N60" s="14">
        <v>412829</v>
      </c>
      <c r="O60" s="14">
        <v>538748</v>
      </c>
      <c r="P60" s="14">
        <v>459093</v>
      </c>
      <c r="Q60" s="14">
        <v>323000</v>
      </c>
      <c r="R60" s="14">
        <v>323088</v>
      </c>
      <c r="S60" s="14">
        <v>20294</v>
      </c>
      <c r="T60" s="14">
        <v>182391</v>
      </c>
      <c r="U60" s="14">
        <v>286407</v>
      </c>
      <c r="V60" s="14">
        <v>276798</v>
      </c>
      <c r="W60" s="14">
        <v>122881</v>
      </c>
      <c r="X60" s="14">
        <v>127264</v>
      </c>
      <c r="Y60" s="14">
        <v>137656</v>
      </c>
      <c r="Z60" s="14">
        <v>13360</v>
      </c>
      <c r="AA60" s="14">
        <v>3114</v>
      </c>
      <c r="AB60" s="14">
        <v>0</v>
      </c>
      <c r="AC60" s="14">
        <v>0</v>
      </c>
    </row>
    <row r="61" spans="1:29" x14ac:dyDescent="0.2">
      <c r="A61" s="15" t="s">
        <v>1151</v>
      </c>
      <c r="B61" s="15" t="s">
        <v>3</v>
      </c>
      <c r="C61" s="16" t="s">
        <v>63</v>
      </c>
      <c r="D61" s="15">
        <v>0</v>
      </c>
      <c r="E61" s="15"/>
      <c r="F61" s="15"/>
      <c r="G61" s="17">
        <v>0</v>
      </c>
      <c r="H61" s="17">
        <v>0</v>
      </c>
      <c r="I61" s="18">
        <v>0</v>
      </c>
      <c r="J61" s="18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</row>
    <row r="62" spans="1:29" x14ac:dyDescent="0.2">
      <c r="A62" s="15" t="s">
        <v>1152</v>
      </c>
      <c r="B62" s="15" t="s">
        <v>3</v>
      </c>
      <c r="C62" s="16" t="s">
        <v>64</v>
      </c>
      <c r="D62" s="15">
        <v>1</v>
      </c>
      <c r="E62" s="15"/>
      <c r="F62" s="15" t="s">
        <v>7</v>
      </c>
      <c r="G62" s="17">
        <v>0</v>
      </c>
      <c r="H62" s="17">
        <v>0</v>
      </c>
      <c r="I62" s="18">
        <v>0</v>
      </c>
      <c r="J62" s="18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x14ac:dyDescent="0.2">
      <c r="A63" s="15" t="s">
        <v>1153</v>
      </c>
      <c r="B63" s="15" t="s">
        <v>3</v>
      </c>
      <c r="C63" s="16" t="s">
        <v>65</v>
      </c>
      <c r="D63" s="15">
        <v>1</v>
      </c>
      <c r="E63" s="15"/>
      <c r="F63" s="15" t="s">
        <v>7</v>
      </c>
      <c r="G63" s="17">
        <v>0</v>
      </c>
      <c r="H63" s="17">
        <v>0</v>
      </c>
      <c r="I63" s="18">
        <v>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x14ac:dyDescent="0.2">
      <c r="A64" s="15" t="s">
        <v>1154</v>
      </c>
      <c r="B64" s="15" t="s">
        <v>3</v>
      </c>
      <c r="C64" s="16" t="s">
        <v>66</v>
      </c>
      <c r="D64" s="15">
        <v>1</v>
      </c>
      <c r="E64" s="15" t="s">
        <v>7</v>
      </c>
      <c r="F64" s="15" t="s">
        <v>7</v>
      </c>
      <c r="G64" s="17">
        <v>7326953</v>
      </c>
      <c r="H64" s="17">
        <v>10076055</v>
      </c>
      <c r="I64" s="18">
        <v>9789099</v>
      </c>
      <c r="J64" s="18">
        <v>10633179</v>
      </c>
      <c r="K64" s="14">
        <v>11726379</v>
      </c>
      <c r="L64" s="14">
        <v>10645391</v>
      </c>
      <c r="M64" s="14">
        <v>10064595</v>
      </c>
      <c r="N64" s="14">
        <v>10812703</v>
      </c>
      <c r="O64" s="14">
        <v>8371577</v>
      </c>
      <c r="P64" s="14">
        <v>7918963</v>
      </c>
      <c r="Q64" s="14">
        <v>9408745</v>
      </c>
      <c r="R64" s="14">
        <v>8543138</v>
      </c>
      <c r="S64" s="14">
        <v>8917085</v>
      </c>
      <c r="T64" s="14">
        <v>8964790</v>
      </c>
      <c r="U64" s="14">
        <v>8393753</v>
      </c>
      <c r="V64" s="14">
        <v>2518567</v>
      </c>
      <c r="W64" s="14">
        <v>449921</v>
      </c>
      <c r="X64" s="14">
        <v>2081233</v>
      </c>
      <c r="Y64" s="14">
        <v>2326145</v>
      </c>
      <c r="Z64" s="14">
        <v>2484588</v>
      </c>
      <c r="AA64" s="14">
        <v>2356537</v>
      </c>
      <c r="AB64" s="14">
        <v>1120991</v>
      </c>
      <c r="AC64" s="14">
        <v>1975764</v>
      </c>
    </row>
    <row r="65" spans="1:29" x14ac:dyDescent="0.2">
      <c r="A65" s="15" t="s">
        <v>1155</v>
      </c>
      <c r="B65" s="15" t="s">
        <v>3</v>
      </c>
      <c r="C65" s="16" t="s">
        <v>67</v>
      </c>
      <c r="D65" s="15">
        <v>1</v>
      </c>
      <c r="E65" s="15" t="s">
        <v>7</v>
      </c>
      <c r="F65" s="15" t="s">
        <v>7</v>
      </c>
      <c r="G65" s="17">
        <v>2027175</v>
      </c>
      <c r="H65" s="17">
        <v>2177314</v>
      </c>
      <c r="I65" s="18">
        <v>2353874</v>
      </c>
      <c r="J65" s="18">
        <v>2707668</v>
      </c>
      <c r="K65" s="14">
        <v>2620625</v>
      </c>
      <c r="L65" s="14">
        <v>3158498</v>
      </c>
      <c r="M65" s="14">
        <v>3499719</v>
      </c>
      <c r="N65" s="14">
        <v>2966932</v>
      </c>
      <c r="O65" s="14">
        <v>3370084</v>
      </c>
      <c r="P65" s="14">
        <v>3281782</v>
      </c>
      <c r="Q65" s="14">
        <v>3028910</v>
      </c>
      <c r="R65" s="14">
        <v>2811462</v>
      </c>
      <c r="S65" s="14">
        <v>2351834</v>
      </c>
      <c r="T65" s="14">
        <v>2391495</v>
      </c>
      <c r="U65" s="14">
        <v>3467088</v>
      </c>
      <c r="V65" s="14">
        <v>3321332</v>
      </c>
      <c r="W65" s="14">
        <v>3244036</v>
      </c>
      <c r="X65" s="14">
        <v>3097124</v>
      </c>
      <c r="Y65" s="14">
        <v>3559849</v>
      </c>
      <c r="Z65" s="14">
        <v>2646237</v>
      </c>
      <c r="AA65" s="14">
        <v>1441906</v>
      </c>
      <c r="AB65" s="14">
        <v>413342</v>
      </c>
      <c r="AC65" s="14">
        <v>951455</v>
      </c>
    </row>
    <row r="66" spans="1:29" x14ac:dyDescent="0.2">
      <c r="A66" s="15" t="s">
        <v>1156</v>
      </c>
      <c r="B66" s="15" t="s">
        <v>3</v>
      </c>
      <c r="C66" s="16" t="s">
        <v>68</v>
      </c>
      <c r="D66" s="15">
        <v>0</v>
      </c>
      <c r="E66" s="15"/>
      <c r="F66" s="15"/>
      <c r="G66" s="17">
        <v>0</v>
      </c>
      <c r="H66" s="17">
        <v>0</v>
      </c>
      <c r="I66" s="18">
        <v>0</v>
      </c>
      <c r="J66" s="18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</row>
    <row r="67" spans="1:29" x14ac:dyDescent="0.2">
      <c r="A67" s="15" t="s">
        <v>1157</v>
      </c>
      <c r="B67" s="15" t="s">
        <v>3</v>
      </c>
      <c r="C67" s="16" t="s">
        <v>69</v>
      </c>
      <c r="D67" s="15">
        <v>0</v>
      </c>
      <c r="E67" s="15"/>
      <c r="F67" s="15"/>
      <c r="G67" s="17">
        <v>0</v>
      </c>
      <c r="H67" s="17">
        <v>0</v>
      </c>
      <c r="I67" s="18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</row>
    <row r="68" spans="1:29" x14ac:dyDescent="0.2">
      <c r="A68" s="15" t="s">
        <v>1158</v>
      </c>
      <c r="B68" s="15" t="s">
        <v>3</v>
      </c>
      <c r="C68" s="16" t="s">
        <v>70</v>
      </c>
      <c r="D68" s="15">
        <v>1</v>
      </c>
      <c r="E68" s="15" t="s">
        <v>7</v>
      </c>
      <c r="F68" s="15" t="s">
        <v>7</v>
      </c>
      <c r="G68" s="17">
        <v>332122</v>
      </c>
      <c r="H68" s="17">
        <v>322462</v>
      </c>
      <c r="I68" s="18">
        <v>275972</v>
      </c>
      <c r="J68" s="18">
        <v>90849</v>
      </c>
      <c r="K68" s="14">
        <v>104186</v>
      </c>
      <c r="L68" s="14">
        <v>311707</v>
      </c>
      <c r="M68" s="14">
        <v>359191</v>
      </c>
      <c r="N68" s="14">
        <v>737900</v>
      </c>
      <c r="O68" s="14">
        <v>615964</v>
      </c>
      <c r="P68" s="14">
        <v>428660</v>
      </c>
      <c r="Q68" s="14">
        <v>685481</v>
      </c>
      <c r="R68" s="14">
        <v>697423</v>
      </c>
      <c r="S68" s="14">
        <v>627030</v>
      </c>
      <c r="T68" s="14">
        <v>473933</v>
      </c>
      <c r="U68" s="14">
        <v>432469</v>
      </c>
      <c r="V68" s="14">
        <v>292252</v>
      </c>
      <c r="W68" s="14">
        <v>42559</v>
      </c>
      <c r="X68" s="14">
        <v>26655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</row>
    <row r="69" spans="1:29" x14ac:dyDescent="0.2">
      <c r="A69" s="15">
        <v>13001</v>
      </c>
      <c r="B69" s="15" t="s">
        <v>72</v>
      </c>
      <c r="C69" s="16" t="s">
        <v>71</v>
      </c>
      <c r="D69" s="15">
        <v>0</v>
      </c>
      <c r="E69" s="15"/>
      <c r="F69" s="15"/>
      <c r="G69" s="17">
        <v>0</v>
      </c>
      <c r="H69" s="17">
        <v>0</v>
      </c>
      <c r="I69" s="18">
        <v>0</v>
      </c>
      <c r="J69" s="18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</row>
    <row r="70" spans="1:29" x14ac:dyDescent="0.2">
      <c r="A70" s="15">
        <v>13003</v>
      </c>
      <c r="B70" s="15" t="s">
        <v>72</v>
      </c>
      <c r="C70" s="16" t="s">
        <v>73</v>
      </c>
      <c r="D70" s="15">
        <v>0</v>
      </c>
      <c r="E70" s="15"/>
      <c r="F70" s="15"/>
      <c r="G70" s="17">
        <v>0</v>
      </c>
      <c r="H70" s="17">
        <v>0</v>
      </c>
      <c r="I70" s="18">
        <v>0</v>
      </c>
      <c r="J70" s="18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</row>
    <row r="71" spans="1:29" x14ac:dyDescent="0.2">
      <c r="A71" s="15">
        <v>13005</v>
      </c>
      <c r="B71" s="15" t="s">
        <v>72</v>
      </c>
      <c r="C71" s="16" t="s">
        <v>74</v>
      </c>
      <c r="D71" s="15">
        <v>0</v>
      </c>
      <c r="E71" s="15"/>
      <c r="F71" s="15"/>
      <c r="G71" s="17">
        <v>0</v>
      </c>
      <c r="H71" s="17">
        <v>0</v>
      </c>
      <c r="I71" s="18">
        <v>0</v>
      </c>
      <c r="J71" s="18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</row>
    <row r="72" spans="1:29" x14ac:dyDescent="0.2">
      <c r="A72" s="15">
        <v>13007</v>
      </c>
      <c r="B72" s="15" t="s">
        <v>72</v>
      </c>
      <c r="C72" s="16" t="s">
        <v>75</v>
      </c>
      <c r="D72" s="15">
        <v>0</v>
      </c>
      <c r="E72" s="15"/>
      <c r="F72" s="15"/>
      <c r="G72" s="17">
        <v>0</v>
      </c>
      <c r="H72" s="17">
        <v>0</v>
      </c>
      <c r="I72" s="18">
        <v>0</v>
      </c>
      <c r="J72" s="18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</row>
    <row r="73" spans="1:29" x14ac:dyDescent="0.2">
      <c r="A73" s="15">
        <v>13009</v>
      </c>
      <c r="B73" s="15" t="s">
        <v>72</v>
      </c>
      <c r="C73" s="16" t="s">
        <v>76</v>
      </c>
      <c r="D73" s="15">
        <v>0</v>
      </c>
      <c r="E73" s="15"/>
      <c r="F73" s="15"/>
      <c r="G73" s="17">
        <v>0</v>
      </c>
      <c r="H73" s="17">
        <v>0</v>
      </c>
      <c r="I73" s="18">
        <v>0</v>
      </c>
      <c r="J73" s="18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</row>
    <row r="74" spans="1:29" x14ac:dyDescent="0.2">
      <c r="A74" s="15">
        <v>13011</v>
      </c>
      <c r="B74" s="15" t="s">
        <v>72</v>
      </c>
      <c r="C74" s="16" t="s">
        <v>77</v>
      </c>
      <c r="D74" s="15">
        <v>1</v>
      </c>
      <c r="E74" s="15"/>
      <c r="F74" s="15" t="s">
        <v>7</v>
      </c>
      <c r="G74" s="17">
        <v>0</v>
      </c>
      <c r="H74" s="17">
        <v>0</v>
      </c>
      <c r="I74" s="18">
        <v>0</v>
      </c>
      <c r="J74" s="18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</row>
    <row r="75" spans="1:29" x14ac:dyDescent="0.2">
      <c r="A75" s="15">
        <v>13013</v>
      </c>
      <c r="B75" s="15" t="s">
        <v>72</v>
      </c>
      <c r="C75" s="16" t="s">
        <v>78</v>
      </c>
      <c r="D75" s="15">
        <v>1</v>
      </c>
      <c r="E75" s="15"/>
      <c r="F75" s="15" t="s">
        <v>7</v>
      </c>
      <c r="G75" s="17">
        <v>0</v>
      </c>
      <c r="H75" s="17">
        <v>0</v>
      </c>
      <c r="I75" s="18">
        <v>0</v>
      </c>
      <c r="J75" s="18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</row>
    <row r="76" spans="1:29" x14ac:dyDescent="0.2">
      <c r="A76" s="15">
        <v>13015</v>
      </c>
      <c r="B76" s="15" t="s">
        <v>72</v>
      </c>
      <c r="C76" s="16" t="s">
        <v>79</v>
      </c>
      <c r="D76" s="15">
        <v>1</v>
      </c>
      <c r="E76" s="15"/>
      <c r="F76" s="15" t="s">
        <v>7</v>
      </c>
      <c r="G76" s="17">
        <v>0</v>
      </c>
      <c r="H76" s="17">
        <v>0</v>
      </c>
      <c r="I76" s="18">
        <v>0</v>
      </c>
      <c r="J76" s="18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</row>
    <row r="77" spans="1:29" x14ac:dyDescent="0.2">
      <c r="A77" s="15">
        <v>13017</v>
      </c>
      <c r="B77" s="15" t="s">
        <v>72</v>
      </c>
      <c r="C77" s="16" t="s">
        <v>80</v>
      </c>
      <c r="D77" s="15">
        <v>0</v>
      </c>
      <c r="E77" s="15"/>
      <c r="F77" s="15"/>
      <c r="G77" s="17">
        <v>0</v>
      </c>
      <c r="H77" s="17">
        <v>0</v>
      </c>
      <c r="I77" s="18">
        <v>0</v>
      </c>
      <c r="J77" s="18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</row>
    <row r="78" spans="1:29" x14ac:dyDescent="0.2">
      <c r="A78" s="15">
        <v>13019</v>
      </c>
      <c r="B78" s="15" t="s">
        <v>72</v>
      </c>
      <c r="C78" s="16" t="s">
        <v>81</v>
      </c>
      <c r="D78" s="15">
        <v>0</v>
      </c>
      <c r="E78" s="15"/>
      <c r="F78" s="15"/>
      <c r="G78" s="17">
        <v>0</v>
      </c>
      <c r="H78" s="17">
        <v>0</v>
      </c>
      <c r="I78" s="18">
        <v>0</v>
      </c>
      <c r="J78" s="18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</row>
    <row r="79" spans="1:29" x14ac:dyDescent="0.2">
      <c r="A79" s="15">
        <v>13021</v>
      </c>
      <c r="B79" s="15" t="s">
        <v>72</v>
      </c>
      <c r="C79" s="16" t="s">
        <v>82</v>
      </c>
      <c r="D79" s="15">
        <v>0</v>
      </c>
      <c r="E79" s="15"/>
      <c r="F79" s="15"/>
      <c r="G79" s="17">
        <v>0</v>
      </c>
      <c r="H79" s="17">
        <v>0</v>
      </c>
      <c r="I79" s="18">
        <v>0</v>
      </c>
      <c r="J79" s="18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</row>
    <row r="80" spans="1:29" x14ac:dyDescent="0.2">
      <c r="A80" s="15">
        <v>13023</v>
      </c>
      <c r="B80" s="15" t="s">
        <v>72</v>
      </c>
      <c r="C80" s="16" t="s">
        <v>83</v>
      </c>
      <c r="D80" s="15">
        <v>0</v>
      </c>
      <c r="E80" s="15"/>
      <c r="F80" s="15"/>
      <c r="G80" s="17">
        <v>0</v>
      </c>
      <c r="H80" s="17">
        <v>0</v>
      </c>
      <c r="I80" s="18">
        <v>0</v>
      </c>
      <c r="J80" s="18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</row>
    <row r="81" spans="1:29" x14ac:dyDescent="0.2">
      <c r="A81" s="15">
        <v>13025</v>
      </c>
      <c r="B81" s="15" t="s">
        <v>72</v>
      </c>
      <c r="C81" s="16" t="s">
        <v>84</v>
      </c>
      <c r="D81" s="15">
        <v>0</v>
      </c>
      <c r="E81" s="15"/>
      <c r="F81" s="15"/>
      <c r="G81" s="17">
        <v>0</v>
      </c>
      <c r="H81" s="17">
        <v>0</v>
      </c>
      <c r="I81" s="18">
        <v>0</v>
      </c>
      <c r="J81" s="18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</row>
    <row r="82" spans="1:29" x14ac:dyDescent="0.2">
      <c r="A82" s="15">
        <v>13027</v>
      </c>
      <c r="B82" s="15" t="s">
        <v>72</v>
      </c>
      <c r="C82" s="16" t="s">
        <v>85</v>
      </c>
      <c r="D82" s="15">
        <v>0</v>
      </c>
      <c r="E82" s="15"/>
      <c r="F82" s="15"/>
      <c r="G82" s="17">
        <v>0</v>
      </c>
      <c r="H82" s="17">
        <v>0</v>
      </c>
      <c r="I82" s="18">
        <v>0</v>
      </c>
      <c r="J82" s="18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</row>
    <row r="83" spans="1:29" x14ac:dyDescent="0.2">
      <c r="A83" s="15">
        <v>13029</v>
      </c>
      <c r="B83" s="15" t="s">
        <v>72</v>
      </c>
      <c r="C83" s="16" t="s">
        <v>86</v>
      </c>
      <c r="D83" s="15">
        <v>0</v>
      </c>
      <c r="E83" s="15"/>
      <c r="F83" s="15"/>
      <c r="G83" s="17">
        <v>0</v>
      </c>
      <c r="H83" s="17">
        <v>0</v>
      </c>
      <c r="I83" s="18">
        <v>0</v>
      </c>
      <c r="J83" s="18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</row>
    <row r="84" spans="1:29" x14ac:dyDescent="0.2">
      <c r="A84" s="15">
        <v>13031</v>
      </c>
      <c r="B84" s="15" t="s">
        <v>72</v>
      </c>
      <c r="C84" s="16" t="s">
        <v>87</v>
      </c>
      <c r="D84" s="15">
        <v>0</v>
      </c>
      <c r="E84" s="15"/>
      <c r="F84" s="15"/>
      <c r="G84" s="17">
        <v>0</v>
      </c>
      <c r="H84" s="17">
        <v>0</v>
      </c>
      <c r="I84" s="18">
        <v>0</v>
      </c>
      <c r="J84" s="18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</row>
    <row r="85" spans="1:29" x14ac:dyDescent="0.2">
      <c r="A85" s="15">
        <v>13033</v>
      </c>
      <c r="B85" s="15" t="s">
        <v>72</v>
      </c>
      <c r="C85" s="16" t="s">
        <v>88</v>
      </c>
      <c r="D85" s="15">
        <v>0</v>
      </c>
      <c r="E85" s="15"/>
      <c r="F85" s="15"/>
      <c r="G85" s="17">
        <v>0</v>
      </c>
      <c r="H85" s="17">
        <v>0</v>
      </c>
      <c r="I85" s="18">
        <v>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</row>
    <row r="86" spans="1:29" x14ac:dyDescent="0.2">
      <c r="A86" s="15">
        <v>13035</v>
      </c>
      <c r="B86" s="15" t="s">
        <v>72</v>
      </c>
      <c r="C86" s="16" t="s">
        <v>89</v>
      </c>
      <c r="D86" s="15">
        <v>0</v>
      </c>
      <c r="E86" s="15"/>
      <c r="F86" s="15"/>
      <c r="G86" s="17">
        <v>0</v>
      </c>
      <c r="H86" s="17">
        <v>0</v>
      </c>
      <c r="I86" s="18">
        <v>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</row>
    <row r="87" spans="1:29" x14ac:dyDescent="0.2">
      <c r="A87" s="15">
        <v>13037</v>
      </c>
      <c r="B87" s="15" t="s">
        <v>72</v>
      </c>
      <c r="C87" s="16" t="s">
        <v>90</v>
      </c>
      <c r="D87" s="15">
        <v>0</v>
      </c>
      <c r="E87" s="15"/>
      <c r="F87" s="15"/>
      <c r="G87" s="17">
        <v>0</v>
      </c>
      <c r="H87" s="17">
        <v>0</v>
      </c>
      <c r="I87" s="18">
        <v>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</row>
    <row r="88" spans="1:29" x14ac:dyDescent="0.2">
      <c r="A88" s="15">
        <v>13039</v>
      </c>
      <c r="B88" s="15" t="s">
        <v>72</v>
      </c>
      <c r="C88" s="16" t="s">
        <v>91</v>
      </c>
      <c r="D88" s="15">
        <v>0</v>
      </c>
      <c r="E88" s="15"/>
      <c r="F88" s="15"/>
      <c r="G88" s="17">
        <v>0</v>
      </c>
      <c r="H88" s="17">
        <v>0</v>
      </c>
      <c r="I88" s="18">
        <v>0</v>
      </c>
      <c r="J88" s="18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</row>
    <row r="89" spans="1:29" x14ac:dyDescent="0.2">
      <c r="A89" s="15">
        <v>13043</v>
      </c>
      <c r="B89" s="15" t="s">
        <v>72</v>
      </c>
      <c r="C89" s="16" t="s">
        <v>92</v>
      </c>
      <c r="D89" s="15">
        <v>0</v>
      </c>
      <c r="E89" s="15"/>
      <c r="F89" s="15"/>
      <c r="G89" s="17">
        <v>0</v>
      </c>
      <c r="H89" s="17">
        <v>0</v>
      </c>
      <c r="I89" s="18">
        <v>0</v>
      </c>
      <c r="J89" s="18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</row>
    <row r="90" spans="1:29" x14ac:dyDescent="0.2">
      <c r="A90" s="15">
        <v>13045</v>
      </c>
      <c r="B90" s="15" t="s">
        <v>72</v>
      </c>
      <c r="C90" s="16" t="s">
        <v>93</v>
      </c>
      <c r="D90" s="15">
        <v>1</v>
      </c>
      <c r="E90" s="15"/>
      <c r="F90" s="15" t="s">
        <v>7</v>
      </c>
      <c r="G90" s="17">
        <v>0</v>
      </c>
      <c r="H90" s="17">
        <v>0</v>
      </c>
      <c r="I90" s="18">
        <v>0</v>
      </c>
      <c r="J90" s="18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</row>
    <row r="91" spans="1:29" x14ac:dyDescent="0.2">
      <c r="A91" s="15">
        <v>13047</v>
      </c>
      <c r="B91" s="15" t="s">
        <v>72</v>
      </c>
      <c r="C91" s="16" t="s">
        <v>94</v>
      </c>
      <c r="D91" s="15">
        <v>1</v>
      </c>
      <c r="E91" s="15"/>
      <c r="F91" s="15" t="s">
        <v>7</v>
      </c>
      <c r="G91" s="17">
        <v>0</v>
      </c>
      <c r="H91" s="17">
        <v>0</v>
      </c>
      <c r="I91" s="18">
        <v>0</v>
      </c>
      <c r="J91" s="18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</row>
    <row r="92" spans="1:29" x14ac:dyDescent="0.2">
      <c r="A92" s="15">
        <v>13049</v>
      </c>
      <c r="B92" s="15" t="s">
        <v>72</v>
      </c>
      <c r="C92" s="16" t="s">
        <v>95</v>
      </c>
      <c r="D92" s="15">
        <v>0</v>
      </c>
      <c r="E92" s="15"/>
      <c r="F92" s="15"/>
      <c r="G92" s="17">
        <v>0</v>
      </c>
      <c r="H92" s="17">
        <v>0</v>
      </c>
      <c r="I92" s="18">
        <v>0</v>
      </c>
      <c r="J92" s="18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</row>
    <row r="93" spans="1:29" x14ac:dyDescent="0.2">
      <c r="A93" s="15">
        <v>13051</v>
      </c>
      <c r="B93" s="15" t="s">
        <v>72</v>
      </c>
      <c r="C93" s="16" t="s">
        <v>96</v>
      </c>
      <c r="D93" s="15">
        <v>0</v>
      </c>
      <c r="E93" s="15"/>
      <c r="F93" s="15"/>
      <c r="G93" s="17">
        <v>0</v>
      </c>
      <c r="H93" s="17">
        <v>0</v>
      </c>
      <c r="I93" s="18">
        <v>0</v>
      </c>
      <c r="J93" s="18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</row>
    <row r="94" spans="1:29" x14ac:dyDescent="0.2">
      <c r="A94" s="15">
        <v>13053</v>
      </c>
      <c r="B94" s="15" t="s">
        <v>72</v>
      </c>
      <c r="C94" s="16" t="s">
        <v>97</v>
      </c>
      <c r="D94" s="15">
        <v>0</v>
      </c>
      <c r="E94" s="15"/>
      <c r="F94" s="15"/>
      <c r="G94" s="17">
        <v>0</v>
      </c>
      <c r="H94" s="17">
        <v>0</v>
      </c>
      <c r="I94" s="18">
        <v>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</row>
    <row r="95" spans="1:29" x14ac:dyDescent="0.2">
      <c r="A95" s="15">
        <v>13055</v>
      </c>
      <c r="B95" s="15" t="s">
        <v>72</v>
      </c>
      <c r="C95" s="16" t="s">
        <v>98</v>
      </c>
      <c r="D95" s="15">
        <v>1</v>
      </c>
      <c r="E95" s="15"/>
      <c r="F95" s="15" t="s">
        <v>7</v>
      </c>
      <c r="G95" s="17">
        <v>0</v>
      </c>
      <c r="H95" s="17">
        <v>0</v>
      </c>
      <c r="I95" s="18">
        <v>0</v>
      </c>
      <c r="J95" s="18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</row>
    <row r="96" spans="1:29" x14ac:dyDescent="0.2">
      <c r="A96" s="15">
        <v>13057</v>
      </c>
      <c r="B96" s="15" t="s">
        <v>72</v>
      </c>
      <c r="C96" s="16" t="s">
        <v>99</v>
      </c>
      <c r="D96" s="15">
        <v>1</v>
      </c>
      <c r="E96" s="15"/>
      <c r="F96" s="15" t="s">
        <v>7</v>
      </c>
      <c r="G96" s="17">
        <v>0</v>
      </c>
      <c r="H96" s="17">
        <v>0</v>
      </c>
      <c r="I96" s="18">
        <v>0</v>
      </c>
      <c r="J96" s="18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</row>
    <row r="97" spans="1:29" x14ac:dyDescent="0.2">
      <c r="A97" s="15">
        <v>13059</v>
      </c>
      <c r="B97" s="15" t="s">
        <v>72</v>
      </c>
      <c r="C97" s="16" t="s">
        <v>100</v>
      </c>
      <c r="D97" s="15">
        <v>0</v>
      </c>
      <c r="E97" s="15"/>
      <c r="F97" s="15"/>
      <c r="G97" s="17">
        <v>0</v>
      </c>
      <c r="H97" s="17">
        <v>0</v>
      </c>
      <c r="I97" s="18">
        <v>0</v>
      </c>
      <c r="J97" s="18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</row>
    <row r="98" spans="1:29" x14ac:dyDescent="0.2">
      <c r="A98" s="15">
        <v>13061</v>
      </c>
      <c r="B98" s="15" t="s">
        <v>72</v>
      </c>
      <c r="C98" s="16" t="s">
        <v>101</v>
      </c>
      <c r="D98" s="15">
        <v>0</v>
      </c>
      <c r="E98" s="15"/>
      <c r="F98" s="15"/>
      <c r="G98" s="17">
        <v>0</v>
      </c>
      <c r="H98" s="17">
        <v>0</v>
      </c>
      <c r="I98" s="18">
        <v>0</v>
      </c>
      <c r="J98" s="18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</row>
    <row r="99" spans="1:29" x14ac:dyDescent="0.2">
      <c r="A99" s="15">
        <v>13063</v>
      </c>
      <c r="B99" s="15" t="s">
        <v>72</v>
      </c>
      <c r="C99" s="16" t="s">
        <v>102</v>
      </c>
      <c r="D99" s="15">
        <v>0</v>
      </c>
      <c r="E99" s="15"/>
      <c r="F99" s="15"/>
      <c r="G99" s="17">
        <v>0</v>
      </c>
      <c r="H99" s="17">
        <v>0</v>
      </c>
      <c r="I99" s="18">
        <v>0</v>
      </c>
      <c r="J99" s="18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</row>
    <row r="100" spans="1:29" x14ac:dyDescent="0.2">
      <c r="A100" s="15">
        <v>13065</v>
      </c>
      <c r="B100" s="15" t="s">
        <v>72</v>
      </c>
      <c r="C100" s="16" t="s">
        <v>103</v>
      </c>
      <c r="D100" s="15">
        <v>0</v>
      </c>
      <c r="E100" s="15"/>
      <c r="F100" s="15"/>
      <c r="G100" s="17">
        <v>0</v>
      </c>
      <c r="H100" s="17">
        <v>0</v>
      </c>
      <c r="I100" s="18">
        <v>0</v>
      </c>
      <c r="J100" s="18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</row>
    <row r="101" spans="1:29" x14ac:dyDescent="0.2">
      <c r="A101" s="15">
        <v>13067</v>
      </c>
      <c r="B101" s="15" t="s">
        <v>72</v>
      </c>
      <c r="C101" s="16" t="s">
        <v>104</v>
      </c>
      <c r="D101" s="15">
        <v>0</v>
      </c>
      <c r="E101" s="15"/>
      <c r="F101" s="15"/>
      <c r="G101" s="17">
        <v>0</v>
      </c>
      <c r="H101" s="17">
        <v>0</v>
      </c>
      <c r="I101" s="18">
        <v>0</v>
      </c>
      <c r="J101" s="18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</row>
    <row r="102" spans="1:29" x14ac:dyDescent="0.2">
      <c r="A102" s="15">
        <v>13069</v>
      </c>
      <c r="B102" s="15" t="s">
        <v>72</v>
      </c>
      <c r="C102" s="16" t="s">
        <v>105</v>
      </c>
      <c r="D102" s="15">
        <v>0</v>
      </c>
      <c r="E102" s="15"/>
      <c r="F102" s="15"/>
      <c r="G102" s="17">
        <v>0</v>
      </c>
      <c r="H102" s="17">
        <v>0</v>
      </c>
      <c r="I102" s="18">
        <v>0</v>
      </c>
      <c r="J102" s="18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</row>
    <row r="103" spans="1:29" x14ac:dyDescent="0.2">
      <c r="A103" s="15">
        <v>13071</v>
      </c>
      <c r="B103" s="15" t="s">
        <v>72</v>
      </c>
      <c r="C103" s="16" t="s">
        <v>106</v>
      </c>
      <c r="D103" s="15">
        <v>0</v>
      </c>
      <c r="E103" s="15"/>
      <c r="F103" s="15"/>
      <c r="G103" s="17">
        <v>0</v>
      </c>
      <c r="H103" s="17">
        <v>0</v>
      </c>
      <c r="I103" s="18">
        <v>0</v>
      </c>
      <c r="J103" s="1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</row>
    <row r="104" spans="1:29" x14ac:dyDescent="0.2">
      <c r="A104" s="15">
        <v>13073</v>
      </c>
      <c r="B104" s="15" t="s">
        <v>72</v>
      </c>
      <c r="C104" s="16" t="s">
        <v>107</v>
      </c>
      <c r="D104" s="15">
        <v>0</v>
      </c>
      <c r="E104" s="15"/>
      <c r="F104" s="15"/>
      <c r="G104" s="17">
        <v>0</v>
      </c>
      <c r="H104" s="17">
        <v>0</v>
      </c>
      <c r="I104" s="18">
        <v>0</v>
      </c>
      <c r="J104" s="18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</row>
    <row r="105" spans="1:29" x14ac:dyDescent="0.2">
      <c r="A105" s="15">
        <v>13075</v>
      </c>
      <c r="B105" s="15" t="s">
        <v>72</v>
      </c>
      <c r="C105" s="16" t="s">
        <v>108</v>
      </c>
      <c r="D105" s="15">
        <v>0</v>
      </c>
      <c r="E105" s="15"/>
      <c r="F105" s="15"/>
      <c r="G105" s="17">
        <v>0</v>
      </c>
      <c r="H105" s="17">
        <v>0</v>
      </c>
      <c r="I105" s="18">
        <v>0</v>
      </c>
      <c r="J105" s="18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</row>
    <row r="106" spans="1:29" x14ac:dyDescent="0.2">
      <c r="A106" s="15">
        <v>13077</v>
      </c>
      <c r="B106" s="15" t="s">
        <v>72</v>
      </c>
      <c r="C106" s="16" t="s">
        <v>109</v>
      </c>
      <c r="D106" s="15">
        <v>0</v>
      </c>
      <c r="E106" s="15"/>
      <c r="F106" s="15"/>
      <c r="G106" s="17">
        <v>0</v>
      </c>
      <c r="H106" s="17">
        <v>0</v>
      </c>
      <c r="I106" s="18">
        <v>0</v>
      </c>
      <c r="J106" s="18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</row>
    <row r="107" spans="1:29" x14ac:dyDescent="0.2">
      <c r="A107" s="15">
        <v>13079</v>
      </c>
      <c r="B107" s="15" t="s">
        <v>72</v>
      </c>
      <c r="C107" s="16" t="s">
        <v>110</v>
      </c>
      <c r="D107" s="15">
        <v>0</v>
      </c>
      <c r="E107" s="15"/>
      <c r="F107" s="15"/>
      <c r="G107" s="17">
        <v>0</v>
      </c>
      <c r="H107" s="17">
        <v>0</v>
      </c>
      <c r="I107" s="18">
        <v>0</v>
      </c>
      <c r="J107" s="18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</row>
    <row r="108" spans="1:29" x14ac:dyDescent="0.2">
      <c r="A108" s="15">
        <v>13081</v>
      </c>
      <c r="B108" s="15" t="s">
        <v>72</v>
      </c>
      <c r="C108" s="16" t="s">
        <v>111</v>
      </c>
      <c r="D108" s="15">
        <v>0</v>
      </c>
      <c r="E108" s="15"/>
      <c r="F108" s="15"/>
      <c r="G108" s="17">
        <v>0</v>
      </c>
      <c r="H108" s="17">
        <v>0</v>
      </c>
      <c r="I108" s="18">
        <v>0</v>
      </c>
      <c r="J108" s="18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</row>
    <row r="109" spans="1:29" x14ac:dyDescent="0.2">
      <c r="A109" s="15">
        <v>13083</v>
      </c>
      <c r="B109" s="15" t="s">
        <v>72</v>
      </c>
      <c r="C109" s="16" t="s">
        <v>112</v>
      </c>
      <c r="D109" s="15">
        <v>1</v>
      </c>
      <c r="E109" s="15"/>
      <c r="F109" s="15" t="s">
        <v>7</v>
      </c>
      <c r="G109" s="17">
        <v>0</v>
      </c>
      <c r="H109" s="17">
        <v>0</v>
      </c>
      <c r="I109" s="18">
        <v>0</v>
      </c>
      <c r="J109" s="18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</row>
    <row r="110" spans="1:29" x14ac:dyDescent="0.2">
      <c r="A110" s="15">
        <v>13085</v>
      </c>
      <c r="B110" s="15" t="s">
        <v>72</v>
      </c>
      <c r="C110" s="16" t="s">
        <v>113</v>
      </c>
      <c r="D110" s="15">
        <v>1</v>
      </c>
      <c r="E110" s="15"/>
      <c r="F110" s="15" t="s">
        <v>7</v>
      </c>
      <c r="G110" s="17">
        <v>0</v>
      </c>
      <c r="H110" s="17">
        <v>0</v>
      </c>
      <c r="I110" s="18">
        <v>0</v>
      </c>
      <c r="J110" s="18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</row>
    <row r="111" spans="1:29" x14ac:dyDescent="0.2">
      <c r="A111" s="15">
        <v>13087</v>
      </c>
      <c r="B111" s="15" t="s">
        <v>72</v>
      </c>
      <c r="C111" s="16" t="s">
        <v>114</v>
      </c>
      <c r="D111" s="15">
        <v>0</v>
      </c>
      <c r="E111" s="15"/>
      <c r="F111" s="15"/>
      <c r="G111" s="17">
        <v>0</v>
      </c>
      <c r="H111" s="17">
        <v>0</v>
      </c>
      <c r="I111" s="18">
        <v>0</v>
      </c>
      <c r="J111" s="18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</row>
    <row r="112" spans="1:29" x14ac:dyDescent="0.2">
      <c r="A112" s="15">
        <v>13089</v>
      </c>
      <c r="B112" s="15" t="s">
        <v>72</v>
      </c>
      <c r="C112" s="16" t="s">
        <v>115</v>
      </c>
      <c r="D112" s="15">
        <v>0</v>
      </c>
      <c r="E112" s="15"/>
      <c r="F112" s="15"/>
      <c r="G112" s="17">
        <v>0</v>
      </c>
      <c r="H112" s="17">
        <v>0</v>
      </c>
      <c r="I112" s="18">
        <v>0</v>
      </c>
      <c r="J112" s="18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</row>
    <row r="113" spans="1:29" x14ac:dyDescent="0.2">
      <c r="A113" s="15">
        <v>13091</v>
      </c>
      <c r="B113" s="15" t="s">
        <v>72</v>
      </c>
      <c r="C113" s="16" t="s">
        <v>116</v>
      </c>
      <c r="D113" s="15">
        <v>0</v>
      </c>
      <c r="E113" s="15"/>
      <c r="F113" s="15"/>
      <c r="G113" s="17">
        <v>0</v>
      </c>
      <c r="H113" s="17">
        <v>0</v>
      </c>
      <c r="I113" s="18">
        <v>0</v>
      </c>
      <c r="J113" s="18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</row>
    <row r="114" spans="1:29" x14ac:dyDescent="0.2">
      <c r="A114" s="15">
        <v>13093</v>
      </c>
      <c r="B114" s="15" t="s">
        <v>72</v>
      </c>
      <c r="C114" s="16" t="s">
        <v>117</v>
      </c>
      <c r="D114" s="15">
        <v>0</v>
      </c>
      <c r="E114" s="15"/>
      <c r="F114" s="15"/>
      <c r="G114" s="17">
        <v>0</v>
      </c>
      <c r="H114" s="17">
        <v>0</v>
      </c>
      <c r="I114" s="18">
        <v>0</v>
      </c>
      <c r="J114" s="18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</row>
    <row r="115" spans="1:29" x14ac:dyDescent="0.2">
      <c r="A115" s="15">
        <v>13095</v>
      </c>
      <c r="B115" s="15" t="s">
        <v>72</v>
      </c>
      <c r="C115" s="16" t="s">
        <v>118</v>
      </c>
      <c r="D115" s="15">
        <v>0</v>
      </c>
      <c r="E115" s="15"/>
      <c r="F115" s="15"/>
      <c r="G115" s="17">
        <v>0</v>
      </c>
      <c r="H115" s="17">
        <v>0</v>
      </c>
      <c r="I115" s="18">
        <v>0</v>
      </c>
      <c r="J115" s="18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</row>
    <row r="116" spans="1:29" x14ac:dyDescent="0.2">
      <c r="A116" s="15">
        <v>13097</v>
      </c>
      <c r="B116" s="15" t="s">
        <v>72</v>
      </c>
      <c r="C116" s="16" t="s">
        <v>119</v>
      </c>
      <c r="D116" s="15">
        <v>1</v>
      </c>
      <c r="E116" s="15"/>
      <c r="F116" s="15" t="s">
        <v>7</v>
      </c>
      <c r="G116" s="17">
        <v>0</v>
      </c>
      <c r="H116" s="17">
        <v>0</v>
      </c>
      <c r="I116" s="18">
        <v>0</v>
      </c>
      <c r="J116" s="18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</row>
    <row r="117" spans="1:29" x14ac:dyDescent="0.2">
      <c r="A117" s="15">
        <v>13099</v>
      </c>
      <c r="B117" s="15" t="s">
        <v>72</v>
      </c>
      <c r="C117" s="16" t="s">
        <v>120</v>
      </c>
      <c r="D117" s="15">
        <v>0</v>
      </c>
      <c r="E117" s="15"/>
      <c r="F117" s="15"/>
      <c r="G117" s="17">
        <v>0</v>
      </c>
      <c r="H117" s="17">
        <v>0</v>
      </c>
      <c r="I117" s="18">
        <v>0</v>
      </c>
      <c r="J117" s="18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</row>
    <row r="118" spans="1:29" x14ac:dyDescent="0.2">
      <c r="A118" s="15">
        <v>13101</v>
      </c>
      <c r="B118" s="15" t="s">
        <v>72</v>
      </c>
      <c r="C118" s="16" t="s">
        <v>121</v>
      </c>
      <c r="D118" s="15">
        <v>0</v>
      </c>
      <c r="E118" s="15"/>
      <c r="F118" s="15"/>
      <c r="G118" s="17">
        <v>0</v>
      </c>
      <c r="H118" s="17">
        <v>0</v>
      </c>
      <c r="I118" s="18">
        <v>0</v>
      </c>
      <c r="J118" s="18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</row>
    <row r="119" spans="1:29" x14ac:dyDescent="0.2">
      <c r="A119" s="15">
        <v>13103</v>
      </c>
      <c r="B119" s="15" t="s">
        <v>72</v>
      </c>
      <c r="C119" s="16" t="s">
        <v>122</v>
      </c>
      <c r="D119" s="15">
        <v>0</v>
      </c>
      <c r="E119" s="15"/>
      <c r="F119" s="15"/>
      <c r="G119" s="17">
        <v>0</v>
      </c>
      <c r="H119" s="17">
        <v>0</v>
      </c>
      <c r="I119" s="18">
        <v>0</v>
      </c>
      <c r="J119" s="18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</row>
    <row r="120" spans="1:29" x14ac:dyDescent="0.2">
      <c r="A120" s="15">
        <v>13105</v>
      </c>
      <c r="B120" s="15" t="s">
        <v>72</v>
      </c>
      <c r="C120" s="16" t="s">
        <v>123</v>
      </c>
      <c r="D120" s="15">
        <v>1</v>
      </c>
      <c r="E120" s="15"/>
      <c r="F120" s="15" t="s">
        <v>7</v>
      </c>
      <c r="G120" s="17">
        <v>0</v>
      </c>
      <c r="H120" s="17">
        <v>0</v>
      </c>
      <c r="I120" s="18">
        <v>0</v>
      </c>
      <c r="J120" s="18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</row>
    <row r="121" spans="1:29" x14ac:dyDescent="0.2">
      <c r="A121" s="15">
        <v>13107</v>
      </c>
      <c r="B121" s="15" t="s">
        <v>72</v>
      </c>
      <c r="C121" s="16" t="s">
        <v>124</v>
      </c>
      <c r="D121" s="15">
        <v>0</v>
      </c>
      <c r="E121" s="15"/>
      <c r="F121" s="15"/>
      <c r="G121" s="17">
        <v>0</v>
      </c>
      <c r="H121" s="17">
        <v>0</v>
      </c>
      <c r="I121" s="18">
        <v>0</v>
      </c>
      <c r="J121" s="18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</row>
    <row r="122" spans="1:29" x14ac:dyDescent="0.2">
      <c r="A122" s="15">
        <v>13109</v>
      </c>
      <c r="B122" s="15" t="s">
        <v>72</v>
      </c>
      <c r="C122" s="16" t="s">
        <v>125</v>
      </c>
      <c r="D122" s="15">
        <v>0</v>
      </c>
      <c r="E122" s="15"/>
      <c r="F122" s="15"/>
      <c r="G122" s="17">
        <v>0</v>
      </c>
      <c r="H122" s="17">
        <v>0</v>
      </c>
      <c r="I122" s="18">
        <v>0</v>
      </c>
      <c r="J122" s="18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</row>
    <row r="123" spans="1:29" x14ac:dyDescent="0.2">
      <c r="A123" s="15">
        <v>13111</v>
      </c>
      <c r="B123" s="15" t="s">
        <v>72</v>
      </c>
      <c r="C123" s="16" t="s">
        <v>126</v>
      </c>
      <c r="D123" s="15">
        <v>1</v>
      </c>
      <c r="E123" s="15"/>
      <c r="F123" s="15" t="s">
        <v>7</v>
      </c>
      <c r="G123" s="17">
        <v>0</v>
      </c>
      <c r="H123" s="17">
        <v>0</v>
      </c>
      <c r="I123" s="18">
        <v>0</v>
      </c>
      <c r="J123" s="18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</row>
    <row r="124" spans="1:29" x14ac:dyDescent="0.2">
      <c r="A124" s="15">
        <v>13113</v>
      </c>
      <c r="B124" s="15" t="s">
        <v>72</v>
      </c>
      <c r="C124" s="16" t="s">
        <v>127</v>
      </c>
      <c r="D124" s="15">
        <v>0</v>
      </c>
      <c r="E124" s="15"/>
      <c r="F124" s="15"/>
      <c r="G124" s="17">
        <v>0</v>
      </c>
      <c r="H124" s="17">
        <v>0</v>
      </c>
      <c r="I124" s="18">
        <v>0</v>
      </c>
      <c r="J124" s="18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</row>
    <row r="125" spans="1:29" x14ac:dyDescent="0.2">
      <c r="A125" s="15">
        <v>13115</v>
      </c>
      <c r="B125" s="15" t="s">
        <v>72</v>
      </c>
      <c r="C125" s="16" t="s">
        <v>128</v>
      </c>
      <c r="D125" s="15">
        <v>1</v>
      </c>
      <c r="E125" s="15"/>
      <c r="F125" s="15" t="s">
        <v>7</v>
      </c>
      <c r="G125" s="17">
        <v>0</v>
      </c>
      <c r="H125" s="17">
        <v>0</v>
      </c>
      <c r="I125" s="18">
        <v>0</v>
      </c>
      <c r="J125" s="18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</row>
    <row r="126" spans="1:29" x14ac:dyDescent="0.2">
      <c r="A126" s="15">
        <v>13117</v>
      </c>
      <c r="B126" s="15" t="s">
        <v>72</v>
      </c>
      <c r="C126" s="16" t="s">
        <v>129</v>
      </c>
      <c r="D126" s="15">
        <v>1</v>
      </c>
      <c r="E126" s="15"/>
      <c r="F126" s="15" t="s">
        <v>7</v>
      </c>
      <c r="G126" s="17">
        <v>0</v>
      </c>
      <c r="H126" s="17">
        <v>0</v>
      </c>
      <c r="I126" s="18">
        <v>0</v>
      </c>
      <c r="J126" s="18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</row>
    <row r="127" spans="1:29" x14ac:dyDescent="0.2">
      <c r="A127" s="15">
        <v>13119</v>
      </c>
      <c r="B127" s="15" t="s">
        <v>72</v>
      </c>
      <c r="C127" s="16" t="s">
        <v>130</v>
      </c>
      <c r="D127" s="15">
        <v>1</v>
      </c>
      <c r="E127" s="15"/>
      <c r="F127" s="15" t="s">
        <v>7</v>
      </c>
      <c r="G127" s="17">
        <v>0</v>
      </c>
      <c r="H127" s="17">
        <v>0</v>
      </c>
      <c r="I127" s="18">
        <v>0</v>
      </c>
      <c r="J127" s="18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</row>
    <row r="128" spans="1:29" x14ac:dyDescent="0.2">
      <c r="A128" s="15">
        <v>13121</v>
      </c>
      <c r="B128" s="15" t="s">
        <v>72</v>
      </c>
      <c r="C128" s="16" t="s">
        <v>131</v>
      </c>
      <c r="D128" s="15">
        <v>0</v>
      </c>
      <c r="E128" s="15"/>
      <c r="F128" s="15"/>
      <c r="G128" s="17">
        <v>0</v>
      </c>
      <c r="H128" s="17">
        <v>0</v>
      </c>
      <c r="I128" s="18">
        <v>0</v>
      </c>
      <c r="J128" s="18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</row>
    <row r="129" spans="1:29" x14ac:dyDescent="0.2">
      <c r="A129" s="15">
        <v>13123</v>
      </c>
      <c r="B129" s="15" t="s">
        <v>72</v>
      </c>
      <c r="C129" s="16" t="s">
        <v>132</v>
      </c>
      <c r="D129" s="15">
        <v>1</v>
      </c>
      <c r="E129" s="15"/>
      <c r="F129" s="15" t="s">
        <v>7</v>
      </c>
      <c r="G129" s="17">
        <v>0</v>
      </c>
      <c r="H129" s="17">
        <v>0</v>
      </c>
      <c r="I129" s="18">
        <v>0</v>
      </c>
      <c r="J129" s="18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</row>
    <row r="130" spans="1:29" x14ac:dyDescent="0.2">
      <c r="A130" s="15">
        <v>13125</v>
      </c>
      <c r="B130" s="15" t="s">
        <v>72</v>
      </c>
      <c r="C130" s="16" t="s">
        <v>133</v>
      </c>
      <c r="D130" s="15">
        <v>0</v>
      </c>
      <c r="E130" s="15"/>
      <c r="F130" s="15"/>
      <c r="G130" s="17">
        <v>0</v>
      </c>
      <c r="H130" s="17">
        <v>0</v>
      </c>
      <c r="I130" s="18">
        <v>0</v>
      </c>
      <c r="J130" s="18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</row>
    <row r="131" spans="1:29" x14ac:dyDescent="0.2">
      <c r="A131" s="15">
        <v>13127</v>
      </c>
      <c r="B131" s="15" t="s">
        <v>72</v>
      </c>
      <c r="C131" s="16" t="s">
        <v>134</v>
      </c>
      <c r="D131" s="15">
        <v>0</v>
      </c>
      <c r="E131" s="15"/>
      <c r="F131" s="15"/>
      <c r="G131" s="17">
        <v>0</v>
      </c>
      <c r="H131" s="17">
        <v>0</v>
      </c>
      <c r="I131" s="18">
        <v>0</v>
      </c>
      <c r="J131" s="18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</row>
    <row r="132" spans="1:29" x14ac:dyDescent="0.2">
      <c r="A132" s="15">
        <v>13129</v>
      </c>
      <c r="B132" s="15" t="s">
        <v>72</v>
      </c>
      <c r="C132" s="16" t="s">
        <v>135</v>
      </c>
      <c r="D132" s="15">
        <v>1</v>
      </c>
      <c r="E132" s="15"/>
      <c r="F132" s="15" t="s">
        <v>7</v>
      </c>
      <c r="G132" s="17">
        <v>0</v>
      </c>
      <c r="H132" s="17">
        <v>0</v>
      </c>
      <c r="I132" s="18">
        <v>0</v>
      </c>
      <c r="J132" s="18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</row>
    <row r="133" spans="1:29" x14ac:dyDescent="0.2">
      <c r="A133" s="15">
        <v>13131</v>
      </c>
      <c r="B133" s="15" t="s">
        <v>72</v>
      </c>
      <c r="C133" s="16" t="s">
        <v>136</v>
      </c>
      <c r="D133" s="15">
        <v>0</v>
      </c>
      <c r="E133" s="15"/>
      <c r="F133" s="15"/>
      <c r="G133" s="17">
        <v>0</v>
      </c>
      <c r="H133" s="17">
        <v>0</v>
      </c>
      <c r="I133" s="18">
        <v>0</v>
      </c>
      <c r="J133" s="18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</row>
    <row r="134" spans="1:29" x14ac:dyDescent="0.2">
      <c r="A134" s="15">
        <v>13133</v>
      </c>
      <c r="B134" s="15" t="s">
        <v>72</v>
      </c>
      <c r="C134" s="16" t="s">
        <v>137</v>
      </c>
      <c r="D134" s="15">
        <v>0</v>
      </c>
      <c r="E134" s="15"/>
      <c r="F134" s="15"/>
      <c r="G134" s="17">
        <v>0</v>
      </c>
      <c r="H134" s="17">
        <v>0</v>
      </c>
      <c r="I134" s="18">
        <v>0</v>
      </c>
      <c r="J134" s="18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</row>
    <row r="135" spans="1:29" x14ac:dyDescent="0.2">
      <c r="A135" s="15">
        <v>13135</v>
      </c>
      <c r="B135" s="15" t="s">
        <v>72</v>
      </c>
      <c r="C135" s="16" t="s">
        <v>138</v>
      </c>
      <c r="D135" s="15">
        <v>1</v>
      </c>
      <c r="E135" s="15"/>
      <c r="F135" s="15" t="s">
        <v>7</v>
      </c>
      <c r="G135" s="17">
        <v>0</v>
      </c>
      <c r="H135" s="17">
        <v>0</v>
      </c>
      <c r="I135" s="18">
        <v>0</v>
      </c>
      <c r="J135" s="18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</row>
    <row r="136" spans="1:29" x14ac:dyDescent="0.2">
      <c r="A136" s="15">
        <v>13137</v>
      </c>
      <c r="B136" s="15" t="s">
        <v>72</v>
      </c>
      <c r="C136" s="16" t="s">
        <v>139</v>
      </c>
      <c r="D136" s="15">
        <v>1</v>
      </c>
      <c r="E136" s="15"/>
      <c r="F136" s="15" t="s">
        <v>7</v>
      </c>
      <c r="G136" s="17">
        <v>0</v>
      </c>
      <c r="H136" s="17">
        <v>0</v>
      </c>
      <c r="I136" s="18">
        <v>0</v>
      </c>
      <c r="J136" s="18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</row>
    <row r="137" spans="1:29" x14ac:dyDescent="0.2">
      <c r="A137" s="15">
        <v>13139</v>
      </c>
      <c r="B137" s="15" t="s">
        <v>72</v>
      </c>
      <c r="C137" s="16" t="s">
        <v>140</v>
      </c>
      <c r="D137" s="15">
        <v>1</v>
      </c>
      <c r="E137" s="15"/>
      <c r="F137" s="15" t="s">
        <v>7</v>
      </c>
      <c r="G137" s="17">
        <v>0</v>
      </c>
      <c r="H137" s="17">
        <v>0</v>
      </c>
      <c r="I137" s="18">
        <v>0</v>
      </c>
      <c r="J137" s="18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</row>
    <row r="138" spans="1:29" x14ac:dyDescent="0.2">
      <c r="A138" s="15">
        <v>13141</v>
      </c>
      <c r="B138" s="15" t="s">
        <v>72</v>
      </c>
      <c r="C138" s="16" t="s">
        <v>141</v>
      </c>
      <c r="D138" s="15">
        <v>0</v>
      </c>
      <c r="E138" s="15"/>
      <c r="F138" s="15"/>
      <c r="G138" s="17">
        <v>0</v>
      </c>
      <c r="H138" s="17">
        <v>0</v>
      </c>
      <c r="I138" s="18">
        <v>0</v>
      </c>
      <c r="J138" s="18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</row>
    <row r="139" spans="1:29" x14ac:dyDescent="0.2">
      <c r="A139" s="15">
        <v>13143</v>
      </c>
      <c r="B139" s="15" t="s">
        <v>72</v>
      </c>
      <c r="C139" s="16" t="s">
        <v>142</v>
      </c>
      <c r="D139" s="15">
        <v>1</v>
      </c>
      <c r="E139" s="15"/>
      <c r="F139" s="15" t="s">
        <v>7</v>
      </c>
      <c r="G139" s="17">
        <v>0</v>
      </c>
      <c r="H139" s="17">
        <v>0</v>
      </c>
      <c r="I139" s="18">
        <v>0</v>
      </c>
      <c r="J139" s="18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</row>
    <row r="140" spans="1:29" x14ac:dyDescent="0.2">
      <c r="A140" s="15">
        <v>13145</v>
      </c>
      <c r="B140" s="15" t="s">
        <v>72</v>
      </c>
      <c r="C140" s="16" t="s">
        <v>143</v>
      </c>
      <c r="D140" s="15">
        <v>0</v>
      </c>
      <c r="E140" s="15"/>
      <c r="F140" s="15"/>
      <c r="G140" s="17">
        <v>0</v>
      </c>
      <c r="H140" s="17">
        <v>0</v>
      </c>
      <c r="I140" s="18">
        <v>0</v>
      </c>
      <c r="J140" s="18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</row>
    <row r="141" spans="1:29" x14ac:dyDescent="0.2">
      <c r="A141" s="15">
        <v>13147</v>
      </c>
      <c r="B141" s="15" t="s">
        <v>72</v>
      </c>
      <c r="C141" s="16" t="s">
        <v>144</v>
      </c>
      <c r="D141" s="15">
        <v>1</v>
      </c>
      <c r="E141" s="15"/>
      <c r="F141" s="15" t="s">
        <v>7</v>
      </c>
      <c r="G141" s="17">
        <v>0</v>
      </c>
      <c r="H141" s="17">
        <v>0</v>
      </c>
      <c r="I141" s="18">
        <v>0</v>
      </c>
      <c r="J141" s="18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</row>
    <row r="142" spans="1:29" x14ac:dyDescent="0.2">
      <c r="A142" s="15">
        <v>13149</v>
      </c>
      <c r="B142" s="15" t="s">
        <v>72</v>
      </c>
      <c r="C142" s="16" t="s">
        <v>145</v>
      </c>
      <c r="D142" s="15">
        <v>1</v>
      </c>
      <c r="E142" s="15"/>
      <c r="F142" s="15" t="s">
        <v>7</v>
      </c>
      <c r="G142" s="17">
        <v>0</v>
      </c>
      <c r="H142" s="17">
        <v>0</v>
      </c>
      <c r="I142" s="18">
        <v>0</v>
      </c>
      <c r="J142" s="18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</row>
    <row r="143" spans="1:29" x14ac:dyDescent="0.2">
      <c r="A143" s="15">
        <v>13151</v>
      </c>
      <c r="B143" s="15" t="s">
        <v>72</v>
      </c>
      <c r="C143" s="16" t="s">
        <v>146</v>
      </c>
      <c r="D143" s="15">
        <v>0</v>
      </c>
      <c r="E143" s="15"/>
      <c r="F143" s="15"/>
      <c r="G143" s="17">
        <v>0</v>
      </c>
      <c r="H143" s="17">
        <v>0</v>
      </c>
      <c r="I143" s="18">
        <v>0</v>
      </c>
      <c r="J143" s="18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</row>
    <row r="144" spans="1:29" x14ac:dyDescent="0.2">
      <c r="A144" s="15">
        <v>13153</v>
      </c>
      <c r="B144" s="15" t="s">
        <v>72</v>
      </c>
      <c r="C144" s="16" t="s">
        <v>147</v>
      </c>
      <c r="D144" s="15">
        <v>0</v>
      </c>
      <c r="E144" s="15"/>
      <c r="F144" s="15"/>
      <c r="G144" s="17">
        <v>0</v>
      </c>
      <c r="H144" s="17">
        <v>0</v>
      </c>
      <c r="I144" s="18">
        <v>0</v>
      </c>
      <c r="J144" s="18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</row>
    <row r="145" spans="1:29" x14ac:dyDescent="0.2">
      <c r="A145" s="15">
        <v>13155</v>
      </c>
      <c r="B145" s="15" t="s">
        <v>72</v>
      </c>
      <c r="C145" s="16" t="s">
        <v>148</v>
      </c>
      <c r="D145" s="15">
        <v>0</v>
      </c>
      <c r="E145" s="15"/>
      <c r="F145" s="15"/>
      <c r="G145" s="17">
        <v>0</v>
      </c>
      <c r="H145" s="17">
        <v>0</v>
      </c>
      <c r="I145" s="18">
        <v>0</v>
      </c>
      <c r="J145" s="18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</row>
    <row r="146" spans="1:29" x14ac:dyDescent="0.2">
      <c r="A146" s="15">
        <v>13157</v>
      </c>
      <c r="B146" s="15" t="s">
        <v>72</v>
      </c>
      <c r="C146" s="16" t="s">
        <v>149</v>
      </c>
      <c r="D146" s="15">
        <v>1</v>
      </c>
      <c r="E146" s="15"/>
      <c r="F146" s="15" t="s">
        <v>7</v>
      </c>
      <c r="G146" s="17">
        <v>0</v>
      </c>
      <c r="H146" s="17">
        <v>0</v>
      </c>
      <c r="I146" s="18">
        <v>0</v>
      </c>
      <c r="J146" s="18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</row>
    <row r="147" spans="1:29" x14ac:dyDescent="0.2">
      <c r="A147" s="15">
        <v>13159</v>
      </c>
      <c r="B147" s="15" t="s">
        <v>72</v>
      </c>
      <c r="C147" s="16" t="s">
        <v>150</v>
      </c>
      <c r="D147" s="15">
        <v>0</v>
      </c>
      <c r="E147" s="15"/>
      <c r="F147" s="15"/>
      <c r="G147" s="17">
        <v>0</v>
      </c>
      <c r="H147" s="17">
        <v>0</v>
      </c>
      <c r="I147" s="18">
        <v>0</v>
      </c>
      <c r="J147" s="18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</row>
    <row r="148" spans="1:29" x14ac:dyDescent="0.2">
      <c r="A148" s="15">
        <v>13161</v>
      </c>
      <c r="B148" s="15" t="s">
        <v>72</v>
      </c>
      <c r="C148" s="16" t="s">
        <v>151</v>
      </c>
      <c r="D148" s="15">
        <v>0</v>
      </c>
      <c r="E148" s="15"/>
      <c r="F148" s="15"/>
      <c r="G148" s="17">
        <v>0</v>
      </c>
      <c r="H148" s="17">
        <v>0</v>
      </c>
      <c r="I148" s="18">
        <v>0</v>
      </c>
      <c r="J148" s="18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</row>
    <row r="149" spans="1:29" x14ac:dyDescent="0.2">
      <c r="A149" s="15">
        <v>13163</v>
      </c>
      <c r="B149" s="15" t="s">
        <v>72</v>
      </c>
      <c r="C149" s="16" t="s">
        <v>152</v>
      </c>
      <c r="D149" s="15">
        <v>0</v>
      </c>
      <c r="E149" s="15"/>
      <c r="F149" s="15"/>
      <c r="G149" s="17">
        <v>0</v>
      </c>
      <c r="H149" s="17">
        <v>0</v>
      </c>
      <c r="I149" s="18">
        <v>0</v>
      </c>
      <c r="J149" s="18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</row>
    <row r="150" spans="1:29" x14ac:dyDescent="0.2">
      <c r="A150" s="15">
        <v>13165</v>
      </c>
      <c r="B150" s="15" t="s">
        <v>72</v>
      </c>
      <c r="C150" s="16" t="s">
        <v>153</v>
      </c>
      <c r="D150" s="15">
        <v>0</v>
      </c>
      <c r="E150" s="15"/>
      <c r="F150" s="15"/>
      <c r="G150" s="17">
        <v>0</v>
      </c>
      <c r="H150" s="17">
        <v>0</v>
      </c>
      <c r="I150" s="18">
        <v>0</v>
      </c>
      <c r="J150" s="18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</row>
    <row r="151" spans="1:29" x14ac:dyDescent="0.2">
      <c r="A151" s="15">
        <v>13167</v>
      </c>
      <c r="B151" s="15" t="s">
        <v>72</v>
      </c>
      <c r="C151" s="16" t="s">
        <v>154</v>
      </c>
      <c r="D151" s="15">
        <v>0</v>
      </c>
      <c r="E151" s="15"/>
      <c r="F151" s="15"/>
      <c r="G151" s="17">
        <v>0</v>
      </c>
      <c r="H151" s="17">
        <v>0</v>
      </c>
      <c r="I151" s="18">
        <v>0</v>
      </c>
      <c r="J151" s="18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</row>
    <row r="152" spans="1:29" x14ac:dyDescent="0.2">
      <c r="A152" s="15">
        <v>13169</v>
      </c>
      <c r="B152" s="15" t="s">
        <v>72</v>
      </c>
      <c r="C152" s="16" t="s">
        <v>155</v>
      </c>
      <c r="D152" s="15">
        <v>0</v>
      </c>
      <c r="E152" s="15"/>
      <c r="F152" s="15"/>
      <c r="G152" s="17">
        <v>0</v>
      </c>
      <c r="H152" s="17">
        <v>0</v>
      </c>
      <c r="I152" s="18">
        <v>0</v>
      </c>
      <c r="J152" s="18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</row>
    <row r="153" spans="1:29" x14ac:dyDescent="0.2">
      <c r="A153" s="15">
        <v>13171</v>
      </c>
      <c r="B153" s="15" t="s">
        <v>72</v>
      </c>
      <c r="C153" s="16" t="s">
        <v>156</v>
      </c>
      <c r="D153" s="15">
        <v>0</v>
      </c>
      <c r="E153" s="15"/>
      <c r="F153" s="15"/>
      <c r="G153" s="17">
        <v>0</v>
      </c>
      <c r="H153" s="17">
        <v>0</v>
      </c>
      <c r="I153" s="18">
        <v>0</v>
      </c>
      <c r="J153" s="18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</row>
    <row r="154" spans="1:29" x14ac:dyDescent="0.2">
      <c r="A154" s="15">
        <v>13173</v>
      </c>
      <c r="B154" s="15" t="s">
        <v>72</v>
      </c>
      <c r="C154" s="16" t="s">
        <v>157</v>
      </c>
      <c r="D154" s="15">
        <v>0</v>
      </c>
      <c r="E154" s="15"/>
      <c r="F154" s="15"/>
      <c r="G154" s="17">
        <v>0</v>
      </c>
      <c r="H154" s="17">
        <v>0</v>
      </c>
      <c r="I154" s="18">
        <v>0</v>
      </c>
      <c r="J154" s="18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</row>
    <row r="155" spans="1:29" x14ac:dyDescent="0.2">
      <c r="A155" s="15">
        <v>13175</v>
      </c>
      <c r="B155" s="15" t="s">
        <v>72</v>
      </c>
      <c r="C155" s="16" t="s">
        <v>158</v>
      </c>
      <c r="D155" s="15">
        <v>0</v>
      </c>
      <c r="E155" s="15"/>
      <c r="F155" s="15"/>
      <c r="G155" s="17">
        <v>0</v>
      </c>
      <c r="H155" s="17">
        <v>0</v>
      </c>
      <c r="I155" s="18">
        <v>0</v>
      </c>
      <c r="J155" s="18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</row>
    <row r="156" spans="1:29" x14ac:dyDescent="0.2">
      <c r="A156" s="15">
        <v>13177</v>
      </c>
      <c r="B156" s="15" t="s">
        <v>72</v>
      </c>
      <c r="C156" s="16" t="s">
        <v>159</v>
      </c>
      <c r="D156" s="15">
        <v>0</v>
      </c>
      <c r="E156" s="15"/>
      <c r="F156" s="15"/>
      <c r="G156" s="17">
        <v>0</v>
      </c>
      <c r="H156" s="17">
        <v>0</v>
      </c>
      <c r="I156" s="18">
        <v>0</v>
      </c>
      <c r="J156" s="18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</row>
    <row r="157" spans="1:29" x14ac:dyDescent="0.2">
      <c r="A157" s="15">
        <v>13179</v>
      </c>
      <c r="B157" s="15" t="s">
        <v>72</v>
      </c>
      <c r="C157" s="16" t="s">
        <v>160</v>
      </c>
      <c r="D157" s="15">
        <v>0</v>
      </c>
      <c r="E157" s="15"/>
      <c r="F157" s="15"/>
      <c r="G157" s="17">
        <v>0</v>
      </c>
      <c r="H157" s="17">
        <v>0</v>
      </c>
      <c r="I157" s="18">
        <v>0</v>
      </c>
      <c r="J157" s="18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</row>
    <row r="158" spans="1:29" x14ac:dyDescent="0.2">
      <c r="A158" s="15">
        <v>13181</v>
      </c>
      <c r="B158" s="15" t="s">
        <v>72</v>
      </c>
      <c r="C158" s="16" t="s">
        <v>161</v>
      </c>
      <c r="D158" s="15">
        <v>0</v>
      </c>
      <c r="E158" s="15"/>
      <c r="F158" s="15"/>
      <c r="G158" s="17">
        <v>0</v>
      </c>
      <c r="H158" s="17">
        <v>0</v>
      </c>
      <c r="I158" s="18">
        <v>0</v>
      </c>
      <c r="J158" s="18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</row>
    <row r="159" spans="1:29" x14ac:dyDescent="0.2">
      <c r="A159" s="15">
        <v>13183</v>
      </c>
      <c r="B159" s="15" t="s">
        <v>72</v>
      </c>
      <c r="C159" s="16" t="s">
        <v>162</v>
      </c>
      <c r="D159" s="15">
        <v>0</v>
      </c>
      <c r="E159" s="15"/>
      <c r="F159" s="15"/>
      <c r="G159" s="17">
        <v>0</v>
      </c>
      <c r="H159" s="17">
        <v>0</v>
      </c>
      <c r="I159" s="18">
        <v>0</v>
      </c>
      <c r="J159" s="18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</row>
    <row r="160" spans="1:29" x14ac:dyDescent="0.2">
      <c r="A160" s="15">
        <v>13185</v>
      </c>
      <c r="B160" s="15" t="s">
        <v>72</v>
      </c>
      <c r="C160" s="16" t="s">
        <v>163</v>
      </c>
      <c r="D160" s="15">
        <v>0</v>
      </c>
      <c r="E160" s="15"/>
      <c r="F160" s="15"/>
      <c r="G160" s="17">
        <v>0</v>
      </c>
      <c r="H160" s="17">
        <v>0</v>
      </c>
      <c r="I160" s="18">
        <v>0</v>
      </c>
      <c r="J160" s="18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</row>
    <row r="161" spans="1:29" x14ac:dyDescent="0.2">
      <c r="A161" s="15">
        <v>13187</v>
      </c>
      <c r="B161" s="15" t="s">
        <v>72</v>
      </c>
      <c r="C161" s="16" t="s">
        <v>164</v>
      </c>
      <c r="D161" s="15">
        <v>1</v>
      </c>
      <c r="E161" s="15"/>
      <c r="F161" s="15" t="s">
        <v>7</v>
      </c>
      <c r="G161" s="17">
        <v>0</v>
      </c>
      <c r="H161" s="17">
        <v>0</v>
      </c>
      <c r="I161" s="18">
        <v>0</v>
      </c>
      <c r="J161" s="18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</row>
    <row r="162" spans="1:29" x14ac:dyDescent="0.2">
      <c r="A162" s="15">
        <v>13189</v>
      </c>
      <c r="B162" s="15" t="s">
        <v>72</v>
      </c>
      <c r="C162" s="16" t="s">
        <v>165</v>
      </c>
      <c r="D162" s="15">
        <v>0</v>
      </c>
      <c r="E162" s="15"/>
      <c r="F162" s="15"/>
      <c r="G162" s="17">
        <v>0</v>
      </c>
      <c r="H162" s="17">
        <v>0</v>
      </c>
      <c r="I162" s="18">
        <v>0</v>
      </c>
      <c r="J162" s="18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</row>
    <row r="163" spans="1:29" x14ac:dyDescent="0.2">
      <c r="A163" s="15">
        <v>13191</v>
      </c>
      <c r="B163" s="15" t="s">
        <v>72</v>
      </c>
      <c r="C163" s="16" t="s">
        <v>166</v>
      </c>
      <c r="D163" s="15">
        <v>0</v>
      </c>
      <c r="E163" s="15"/>
      <c r="F163" s="15"/>
      <c r="G163" s="17">
        <v>0</v>
      </c>
      <c r="H163" s="17">
        <v>0</v>
      </c>
      <c r="I163" s="18">
        <v>0</v>
      </c>
      <c r="J163" s="18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</row>
    <row r="164" spans="1:29" x14ac:dyDescent="0.2">
      <c r="A164" s="15">
        <v>13193</v>
      </c>
      <c r="B164" s="15" t="s">
        <v>72</v>
      </c>
      <c r="C164" s="16" t="s">
        <v>167</v>
      </c>
      <c r="D164" s="15">
        <v>0</v>
      </c>
      <c r="E164" s="15"/>
      <c r="F164" s="15"/>
      <c r="G164" s="17">
        <v>0</v>
      </c>
      <c r="H164" s="17">
        <v>0</v>
      </c>
      <c r="I164" s="18">
        <v>0</v>
      </c>
      <c r="J164" s="18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</row>
    <row r="165" spans="1:29" x14ac:dyDescent="0.2">
      <c r="A165" s="15">
        <v>13195</v>
      </c>
      <c r="B165" s="15" t="s">
        <v>72</v>
      </c>
      <c r="C165" s="16" t="s">
        <v>168</v>
      </c>
      <c r="D165" s="15">
        <v>1</v>
      </c>
      <c r="E165" s="15"/>
      <c r="F165" s="15" t="s">
        <v>7</v>
      </c>
      <c r="G165" s="17">
        <v>0</v>
      </c>
      <c r="H165" s="17">
        <v>0</v>
      </c>
      <c r="I165" s="18">
        <v>0</v>
      </c>
      <c r="J165" s="18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</row>
    <row r="166" spans="1:29" x14ac:dyDescent="0.2">
      <c r="A166" s="15">
        <v>13197</v>
      </c>
      <c r="B166" s="15" t="s">
        <v>72</v>
      </c>
      <c r="C166" s="16" t="s">
        <v>169</v>
      </c>
      <c r="D166" s="15">
        <v>0</v>
      </c>
      <c r="E166" s="15"/>
      <c r="F166" s="15"/>
      <c r="G166" s="17">
        <v>0</v>
      </c>
      <c r="H166" s="17">
        <v>0</v>
      </c>
      <c r="I166" s="18">
        <v>0</v>
      </c>
      <c r="J166" s="18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</row>
    <row r="167" spans="1:29" x14ac:dyDescent="0.2">
      <c r="A167" s="15">
        <v>13199</v>
      </c>
      <c r="B167" s="15" t="s">
        <v>72</v>
      </c>
      <c r="C167" s="16" t="s">
        <v>170</v>
      </c>
      <c r="D167" s="15">
        <v>0</v>
      </c>
      <c r="E167" s="15"/>
      <c r="F167" s="15"/>
      <c r="G167" s="17">
        <v>0</v>
      </c>
      <c r="H167" s="17">
        <v>0</v>
      </c>
      <c r="I167" s="18">
        <v>0</v>
      </c>
      <c r="J167" s="18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</row>
    <row r="168" spans="1:29" x14ac:dyDescent="0.2">
      <c r="A168" s="15">
        <v>13201</v>
      </c>
      <c r="B168" s="15" t="s">
        <v>72</v>
      </c>
      <c r="C168" s="16" t="s">
        <v>171</v>
      </c>
      <c r="D168" s="15">
        <v>0</v>
      </c>
      <c r="E168" s="15"/>
      <c r="F168" s="15"/>
      <c r="G168" s="17">
        <v>0</v>
      </c>
      <c r="H168" s="17">
        <v>0</v>
      </c>
      <c r="I168" s="18">
        <v>0</v>
      </c>
      <c r="J168" s="18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</row>
    <row r="169" spans="1:29" x14ac:dyDescent="0.2">
      <c r="A169" s="15">
        <v>13205</v>
      </c>
      <c r="B169" s="15" t="s">
        <v>72</v>
      </c>
      <c r="C169" s="16" t="s">
        <v>172</v>
      </c>
      <c r="D169" s="15">
        <v>0</v>
      </c>
      <c r="E169" s="15"/>
      <c r="F169" s="15"/>
      <c r="G169" s="17">
        <v>0</v>
      </c>
      <c r="H169" s="17">
        <v>0</v>
      </c>
      <c r="I169" s="18">
        <v>0</v>
      </c>
      <c r="J169" s="18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</row>
    <row r="170" spans="1:29" x14ac:dyDescent="0.2">
      <c r="A170" s="15">
        <v>13207</v>
      </c>
      <c r="B170" s="15" t="s">
        <v>72</v>
      </c>
      <c r="C170" s="16" t="s">
        <v>173</v>
      </c>
      <c r="D170" s="15">
        <v>0</v>
      </c>
      <c r="E170" s="15"/>
      <c r="F170" s="15"/>
      <c r="G170" s="17">
        <v>0</v>
      </c>
      <c r="H170" s="17">
        <v>0</v>
      </c>
      <c r="I170" s="18">
        <v>0</v>
      </c>
      <c r="J170" s="18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</row>
    <row r="171" spans="1:29" x14ac:dyDescent="0.2">
      <c r="A171" s="15">
        <v>13209</v>
      </c>
      <c r="B171" s="15" t="s">
        <v>72</v>
      </c>
      <c r="C171" s="16" t="s">
        <v>174</v>
      </c>
      <c r="D171" s="15">
        <v>0</v>
      </c>
      <c r="E171" s="15"/>
      <c r="F171" s="15"/>
      <c r="G171" s="17">
        <v>0</v>
      </c>
      <c r="H171" s="17">
        <v>0</v>
      </c>
      <c r="I171" s="18">
        <v>0</v>
      </c>
      <c r="J171" s="18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</row>
    <row r="172" spans="1:29" x14ac:dyDescent="0.2">
      <c r="A172" s="15">
        <v>13211</v>
      </c>
      <c r="B172" s="15" t="s">
        <v>72</v>
      </c>
      <c r="C172" s="16" t="s">
        <v>175</v>
      </c>
      <c r="D172" s="15">
        <v>0</v>
      </c>
      <c r="E172" s="15"/>
      <c r="F172" s="15"/>
      <c r="G172" s="17">
        <v>0</v>
      </c>
      <c r="H172" s="17">
        <v>0</v>
      </c>
      <c r="I172" s="18">
        <v>0</v>
      </c>
      <c r="J172" s="18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</row>
    <row r="173" spans="1:29" x14ac:dyDescent="0.2">
      <c r="A173" s="15">
        <v>13213</v>
      </c>
      <c r="B173" s="15" t="s">
        <v>72</v>
      </c>
      <c r="C173" s="16" t="s">
        <v>176</v>
      </c>
      <c r="D173" s="15">
        <v>1</v>
      </c>
      <c r="E173" s="15"/>
      <c r="F173" s="15" t="s">
        <v>7</v>
      </c>
      <c r="G173" s="17">
        <v>0</v>
      </c>
      <c r="H173" s="17">
        <v>0</v>
      </c>
      <c r="I173" s="18">
        <v>0</v>
      </c>
      <c r="J173" s="18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</row>
    <row r="174" spans="1:29" x14ac:dyDescent="0.2">
      <c r="A174" s="15">
        <v>13215</v>
      </c>
      <c r="B174" s="15" t="s">
        <v>72</v>
      </c>
      <c r="C174" s="16" t="s">
        <v>177</v>
      </c>
      <c r="D174" s="15">
        <v>0</v>
      </c>
      <c r="E174" s="15"/>
      <c r="F174" s="15"/>
      <c r="G174" s="17">
        <v>0</v>
      </c>
      <c r="H174" s="17">
        <v>0</v>
      </c>
      <c r="I174" s="18">
        <v>0</v>
      </c>
      <c r="J174" s="18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</row>
    <row r="175" spans="1:29" x14ac:dyDescent="0.2">
      <c r="A175" s="15">
        <v>13217</v>
      </c>
      <c r="B175" s="15" t="s">
        <v>72</v>
      </c>
      <c r="C175" s="16" t="s">
        <v>178</v>
      </c>
      <c r="D175" s="15">
        <v>0</v>
      </c>
      <c r="E175" s="15"/>
      <c r="F175" s="15"/>
      <c r="G175" s="17">
        <v>0</v>
      </c>
      <c r="H175" s="17">
        <v>0</v>
      </c>
      <c r="I175" s="18">
        <v>0</v>
      </c>
      <c r="J175" s="18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</row>
    <row r="176" spans="1:29" x14ac:dyDescent="0.2">
      <c r="A176" s="15">
        <v>13219</v>
      </c>
      <c r="B176" s="15" t="s">
        <v>72</v>
      </c>
      <c r="C176" s="16" t="s">
        <v>179</v>
      </c>
      <c r="D176" s="15">
        <v>0</v>
      </c>
      <c r="E176" s="15"/>
      <c r="F176" s="15"/>
      <c r="G176" s="17">
        <v>0</v>
      </c>
      <c r="H176" s="17">
        <v>0</v>
      </c>
      <c r="I176" s="18">
        <v>0</v>
      </c>
      <c r="J176" s="18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</row>
    <row r="177" spans="1:29" x14ac:dyDescent="0.2">
      <c r="A177" s="15">
        <v>13221</v>
      </c>
      <c r="B177" s="15" t="s">
        <v>72</v>
      </c>
      <c r="C177" s="16" t="s">
        <v>180</v>
      </c>
      <c r="D177" s="15">
        <v>0</v>
      </c>
      <c r="E177" s="15"/>
      <c r="F177" s="15"/>
      <c r="G177" s="17">
        <v>0</v>
      </c>
      <c r="H177" s="17">
        <v>0</v>
      </c>
      <c r="I177" s="18">
        <v>0</v>
      </c>
      <c r="J177" s="18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</row>
    <row r="178" spans="1:29" x14ac:dyDescent="0.2">
      <c r="A178" s="15">
        <v>13223</v>
      </c>
      <c r="B178" s="15" t="s">
        <v>72</v>
      </c>
      <c r="C178" s="16" t="s">
        <v>181</v>
      </c>
      <c r="D178" s="15">
        <v>1</v>
      </c>
      <c r="E178" s="15"/>
      <c r="F178" s="15" t="s">
        <v>7</v>
      </c>
      <c r="G178" s="17">
        <v>0</v>
      </c>
      <c r="H178" s="17">
        <v>0</v>
      </c>
      <c r="I178" s="18">
        <v>0</v>
      </c>
      <c r="J178" s="18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</row>
    <row r="179" spans="1:29" x14ac:dyDescent="0.2">
      <c r="A179" s="15">
        <v>13225</v>
      </c>
      <c r="B179" s="15" t="s">
        <v>72</v>
      </c>
      <c r="C179" s="16" t="s">
        <v>182</v>
      </c>
      <c r="D179" s="15">
        <v>0</v>
      </c>
      <c r="E179" s="15"/>
      <c r="F179" s="15"/>
      <c r="G179" s="17">
        <v>0</v>
      </c>
      <c r="H179" s="17">
        <v>0</v>
      </c>
      <c r="I179" s="18">
        <v>0</v>
      </c>
      <c r="J179" s="18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</row>
    <row r="180" spans="1:29" x14ac:dyDescent="0.2">
      <c r="A180" s="15">
        <v>13227</v>
      </c>
      <c r="B180" s="15" t="s">
        <v>72</v>
      </c>
      <c r="C180" s="16" t="s">
        <v>183</v>
      </c>
      <c r="D180" s="15">
        <v>1</v>
      </c>
      <c r="E180" s="15"/>
      <c r="F180" s="15" t="s">
        <v>7</v>
      </c>
      <c r="G180" s="17">
        <v>0</v>
      </c>
      <c r="H180" s="17">
        <v>0</v>
      </c>
      <c r="I180" s="18">
        <v>0</v>
      </c>
      <c r="J180" s="18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</row>
    <row r="181" spans="1:29" x14ac:dyDescent="0.2">
      <c r="A181" s="15">
        <v>13229</v>
      </c>
      <c r="B181" s="15" t="s">
        <v>72</v>
      </c>
      <c r="C181" s="16" t="s">
        <v>184</v>
      </c>
      <c r="D181" s="15">
        <v>0</v>
      </c>
      <c r="E181" s="15"/>
      <c r="F181" s="15"/>
      <c r="G181" s="17">
        <v>0</v>
      </c>
      <c r="H181" s="17">
        <v>0</v>
      </c>
      <c r="I181" s="18">
        <v>0</v>
      </c>
      <c r="J181" s="18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</row>
    <row r="182" spans="1:29" x14ac:dyDescent="0.2">
      <c r="A182" s="15">
        <v>13231</v>
      </c>
      <c r="B182" s="15" t="s">
        <v>72</v>
      </c>
      <c r="C182" s="16" t="s">
        <v>185</v>
      </c>
      <c r="D182" s="15">
        <v>0</v>
      </c>
      <c r="E182" s="15"/>
      <c r="F182" s="15"/>
      <c r="G182" s="17">
        <v>0</v>
      </c>
      <c r="H182" s="17">
        <v>0</v>
      </c>
      <c r="I182" s="18">
        <v>0</v>
      </c>
      <c r="J182" s="18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</row>
    <row r="183" spans="1:29" x14ac:dyDescent="0.2">
      <c r="A183" s="15">
        <v>13233</v>
      </c>
      <c r="B183" s="15" t="s">
        <v>72</v>
      </c>
      <c r="C183" s="16" t="s">
        <v>186</v>
      </c>
      <c r="D183" s="15">
        <v>1</v>
      </c>
      <c r="E183" s="15"/>
      <c r="F183" s="15" t="s">
        <v>7</v>
      </c>
      <c r="G183" s="17">
        <v>0</v>
      </c>
      <c r="H183" s="17">
        <v>0</v>
      </c>
      <c r="I183" s="18">
        <v>0</v>
      </c>
      <c r="J183" s="18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</row>
    <row r="184" spans="1:29" x14ac:dyDescent="0.2">
      <c r="A184" s="15">
        <v>13235</v>
      </c>
      <c r="B184" s="15" t="s">
        <v>72</v>
      </c>
      <c r="C184" s="16" t="s">
        <v>187</v>
      </c>
      <c r="D184" s="15">
        <v>0</v>
      </c>
      <c r="E184" s="15"/>
      <c r="F184" s="15"/>
      <c r="G184" s="17">
        <v>0</v>
      </c>
      <c r="H184" s="17">
        <v>0</v>
      </c>
      <c r="I184" s="18">
        <v>0</v>
      </c>
      <c r="J184" s="18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</row>
    <row r="185" spans="1:29" x14ac:dyDescent="0.2">
      <c r="A185" s="15">
        <v>13237</v>
      </c>
      <c r="B185" s="15" t="s">
        <v>72</v>
      </c>
      <c r="C185" s="16" t="s">
        <v>188</v>
      </c>
      <c r="D185" s="15">
        <v>0</v>
      </c>
      <c r="E185" s="15"/>
      <c r="F185" s="15"/>
      <c r="G185" s="17">
        <v>0</v>
      </c>
      <c r="H185" s="17">
        <v>0</v>
      </c>
      <c r="I185" s="18">
        <v>0</v>
      </c>
      <c r="J185" s="18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</row>
    <row r="186" spans="1:29" x14ac:dyDescent="0.2">
      <c r="A186" s="15">
        <v>13239</v>
      </c>
      <c r="B186" s="15" t="s">
        <v>72</v>
      </c>
      <c r="C186" s="16" t="s">
        <v>189</v>
      </c>
      <c r="D186" s="15">
        <v>0</v>
      </c>
      <c r="E186" s="15"/>
      <c r="F186" s="15"/>
      <c r="G186" s="17">
        <v>0</v>
      </c>
      <c r="H186" s="17">
        <v>0</v>
      </c>
      <c r="I186" s="18">
        <v>0</v>
      </c>
      <c r="J186" s="18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</row>
    <row r="187" spans="1:29" x14ac:dyDescent="0.2">
      <c r="A187" s="15">
        <v>13241</v>
      </c>
      <c r="B187" s="15" t="s">
        <v>72</v>
      </c>
      <c r="C187" s="16" t="s">
        <v>190</v>
      </c>
      <c r="D187" s="15">
        <v>1</v>
      </c>
      <c r="E187" s="15"/>
      <c r="F187" s="15" t="s">
        <v>7</v>
      </c>
      <c r="G187" s="17">
        <v>0</v>
      </c>
      <c r="H187" s="17">
        <v>0</v>
      </c>
      <c r="I187" s="18">
        <v>0</v>
      </c>
      <c r="J187" s="18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</row>
    <row r="188" spans="1:29" x14ac:dyDescent="0.2">
      <c r="A188" s="15">
        <v>13243</v>
      </c>
      <c r="B188" s="15" t="s">
        <v>72</v>
      </c>
      <c r="C188" s="16" t="s">
        <v>191</v>
      </c>
      <c r="D188" s="15">
        <v>0</v>
      </c>
      <c r="E188" s="15"/>
      <c r="F188" s="15"/>
      <c r="G188" s="17">
        <v>0</v>
      </c>
      <c r="H188" s="17">
        <v>0</v>
      </c>
      <c r="I188" s="18">
        <v>0</v>
      </c>
      <c r="J188" s="18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</row>
    <row r="189" spans="1:29" x14ac:dyDescent="0.2">
      <c r="A189" s="15">
        <v>13245</v>
      </c>
      <c r="B189" s="15" t="s">
        <v>72</v>
      </c>
      <c r="C189" s="16" t="s">
        <v>192</v>
      </c>
      <c r="D189" s="15">
        <v>0</v>
      </c>
      <c r="E189" s="15"/>
      <c r="F189" s="15"/>
      <c r="G189" s="17">
        <v>0</v>
      </c>
      <c r="H189" s="17">
        <v>0</v>
      </c>
      <c r="I189" s="18">
        <v>0</v>
      </c>
      <c r="J189" s="18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</row>
    <row r="190" spans="1:29" x14ac:dyDescent="0.2">
      <c r="A190" s="15">
        <v>13247</v>
      </c>
      <c r="B190" s="15" t="s">
        <v>72</v>
      </c>
      <c r="C190" s="16" t="s">
        <v>193</v>
      </c>
      <c r="D190" s="15">
        <v>0</v>
      </c>
      <c r="E190" s="15"/>
      <c r="F190" s="15"/>
      <c r="G190" s="17">
        <v>0</v>
      </c>
      <c r="H190" s="17">
        <v>0</v>
      </c>
      <c r="I190" s="18">
        <v>0</v>
      </c>
      <c r="J190" s="18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</row>
    <row r="191" spans="1:29" x14ac:dyDescent="0.2">
      <c r="A191" s="15">
        <v>13249</v>
      </c>
      <c r="B191" s="15" t="s">
        <v>72</v>
      </c>
      <c r="C191" s="16" t="s">
        <v>194</v>
      </c>
      <c r="D191" s="15">
        <v>0</v>
      </c>
      <c r="E191" s="15"/>
      <c r="F191" s="15"/>
      <c r="G191" s="17">
        <v>0</v>
      </c>
      <c r="H191" s="17">
        <v>0</v>
      </c>
      <c r="I191" s="18">
        <v>0</v>
      </c>
      <c r="J191" s="18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</row>
    <row r="192" spans="1:29" x14ac:dyDescent="0.2">
      <c r="A192" s="15">
        <v>13251</v>
      </c>
      <c r="B192" s="15" t="s">
        <v>72</v>
      </c>
      <c r="C192" s="16" t="s">
        <v>195</v>
      </c>
      <c r="D192" s="15">
        <v>0</v>
      </c>
      <c r="E192" s="15"/>
      <c r="F192" s="15"/>
      <c r="G192" s="17">
        <v>0</v>
      </c>
      <c r="H192" s="17">
        <v>0</v>
      </c>
      <c r="I192" s="18">
        <v>0</v>
      </c>
      <c r="J192" s="18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</row>
    <row r="193" spans="1:29" x14ac:dyDescent="0.2">
      <c r="A193" s="15">
        <v>13253</v>
      </c>
      <c r="B193" s="15" t="s">
        <v>72</v>
      </c>
      <c r="C193" s="16" t="s">
        <v>196</v>
      </c>
      <c r="D193" s="15">
        <v>0</v>
      </c>
      <c r="E193" s="15"/>
      <c r="F193" s="15"/>
      <c r="G193" s="17">
        <v>0</v>
      </c>
      <c r="H193" s="17">
        <v>0</v>
      </c>
      <c r="I193" s="18">
        <v>0</v>
      </c>
      <c r="J193" s="18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</row>
    <row r="194" spans="1:29" x14ac:dyDescent="0.2">
      <c r="A194" s="15">
        <v>13255</v>
      </c>
      <c r="B194" s="15" t="s">
        <v>72</v>
      </c>
      <c r="C194" s="16" t="s">
        <v>197</v>
      </c>
      <c r="D194" s="15">
        <v>0</v>
      </c>
      <c r="E194" s="15"/>
      <c r="F194" s="15"/>
      <c r="G194" s="17">
        <v>0</v>
      </c>
      <c r="H194" s="17">
        <v>0</v>
      </c>
      <c r="I194" s="18">
        <v>0</v>
      </c>
      <c r="J194" s="18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</row>
    <row r="195" spans="1:29" x14ac:dyDescent="0.2">
      <c r="A195" s="15">
        <v>13257</v>
      </c>
      <c r="B195" s="15" t="s">
        <v>72</v>
      </c>
      <c r="C195" s="16" t="s">
        <v>198</v>
      </c>
      <c r="D195" s="15">
        <v>1</v>
      </c>
      <c r="E195" s="15"/>
      <c r="F195" s="15" t="s">
        <v>7</v>
      </c>
      <c r="G195" s="17">
        <v>0</v>
      </c>
      <c r="H195" s="17">
        <v>0</v>
      </c>
      <c r="I195" s="18">
        <v>0</v>
      </c>
      <c r="J195" s="18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</row>
    <row r="196" spans="1:29" x14ac:dyDescent="0.2">
      <c r="A196" s="15">
        <v>13259</v>
      </c>
      <c r="B196" s="15" t="s">
        <v>72</v>
      </c>
      <c r="C196" s="16" t="s">
        <v>199</v>
      </c>
      <c r="D196" s="15">
        <v>0</v>
      </c>
      <c r="E196" s="15"/>
      <c r="F196" s="15"/>
      <c r="G196" s="17">
        <v>0</v>
      </c>
      <c r="H196" s="17">
        <v>0</v>
      </c>
      <c r="I196" s="18">
        <v>0</v>
      </c>
      <c r="J196" s="18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</row>
    <row r="197" spans="1:29" x14ac:dyDescent="0.2">
      <c r="A197" s="15">
        <v>13261</v>
      </c>
      <c r="B197" s="15" t="s">
        <v>72</v>
      </c>
      <c r="C197" s="16" t="s">
        <v>200</v>
      </c>
      <c r="D197" s="15">
        <v>0</v>
      </c>
      <c r="E197" s="15"/>
      <c r="F197" s="15"/>
      <c r="G197" s="17">
        <v>0</v>
      </c>
      <c r="H197" s="17">
        <v>0</v>
      </c>
      <c r="I197" s="18">
        <v>0</v>
      </c>
      <c r="J197" s="18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</row>
    <row r="198" spans="1:29" x14ac:dyDescent="0.2">
      <c r="A198" s="15">
        <v>13263</v>
      </c>
      <c r="B198" s="15" t="s">
        <v>72</v>
      </c>
      <c r="C198" s="16" t="s">
        <v>201</v>
      </c>
      <c r="D198" s="15">
        <v>0</v>
      </c>
      <c r="E198" s="15"/>
      <c r="F198" s="15"/>
      <c r="G198" s="17">
        <v>0</v>
      </c>
      <c r="H198" s="17">
        <v>0</v>
      </c>
      <c r="I198" s="18">
        <v>0</v>
      </c>
      <c r="J198" s="18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</row>
    <row r="199" spans="1:29" x14ac:dyDescent="0.2">
      <c r="A199" s="15">
        <v>13265</v>
      </c>
      <c r="B199" s="15" t="s">
        <v>72</v>
      </c>
      <c r="C199" s="16" t="s">
        <v>202</v>
      </c>
      <c r="D199" s="15">
        <v>0</v>
      </c>
      <c r="E199" s="15"/>
      <c r="F199" s="15"/>
      <c r="G199" s="17">
        <v>0</v>
      </c>
      <c r="H199" s="17">
        <v>0</v>
      </c>
      <c r="I199" s="18">
        <v>0</v>
      </c>
      <c r="J199" s="18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</row>
    <row r="200" spans="1:29" x14ac:dyDescent="0.2">
      <c r="A200" s="15">
        <v>13267</v>
      </c>
      <c r="B200" s="15" t="s">
        <v>72</v>
      </c>
      <c r="C200" s="16" t="s">
        <v>203</v>
      </c>
      <c r="D200" s="15">
        <v>0</v>
      </c>
      <c r="E200" s="15"/>
      <c r="F200" s="15"/>
      <c r="G200" s="17">
        <v>0</v>
      </c>
      <c r="H200" s="17">
        <v>0</v>
      </c>
      <c r="I200" s="18">
        <v>0</v>
      </c>
      <c r="J200" s="18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</row>
    <row r="201" spans="1:29" x14ac:dyDescent="0.2">
      <c r="A201" s="15">
        <v>13269</v>
      </c>
      <c r="B201" s="15" t="s">
        <v>72</v>
      </c>
      <c r="C201" s="16" t="s">
        <v>204</v>
      </c>
      <c r="D201" s="15">
        <v>0</v>
      </c>
      <c r="E201" s="15"/>
      <c r="F201" s="15"/>
      <c r="G201" s="17">
        <v>0</v>
      </c>
      <c r="H201" s="17">
        <v>0</v>
      </c>
      <c r="I201" s="18">
        <v>0</v>
      </c>
      <c r="J201" s="18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</row>
    <row r="202" spans="1:29" x14ac:dyDescent="0.2">
      <c r="A202" s="15">
        <v>13271</v>
      </c>
      <c r="B202" s="15" t="s">
        <v>72</v>
      </c>
      <c r="C202" s="16" t="s">
        <v>205</v>
      </c>
      <c r="D202" s="15">
        <v>0</v>
      </c>
      <c r="E202" s="15"/>
      <c r="F202" s="15"/>
      <c r="G202" s="17">
        <v>0</v>
      </c>
      <c r="H202" s="17">
        <v>0</v>
      </c>
      <c r="I202" s="18">
        <v>0</v>
      </c>
      <c r="J202" s="18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</row>
    <row r="203" spans="1:29" x14ac:dyDescent="0.2">
      <c r="A203" s="15">
        <v>13273</v>
      </c>
      <c r="B203" s="15" t="s">
        <v>72</v>
      </c>
      <c r="C203" s="16" t="s">
        <v>206</v>
      </c>
      <c r="D203" s="15">
        <v>0</v>
      </c>
      <c r="E203" s="15"/>
      <c r="F203" s="15"/>
      <c r="G203" s="17">
        <v>0</v>
      </c>
      <c r="H203" s="17">
        <v>0</v>
      </c>
      <c r="I203" s="18">
        <v>0</v>
      </c>
      <c r="J203" s="18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</row>
    <row r="204" spans="1:29" x14ac:dyDescent="0.2">
      <c r="A204" s="15">
        <v>13275</v>
      </c>
      <c r="B204" s="15" t="s">
        <v>72</v>
      </c>
      <c r="C204" s="16" t="s">
        <v>207</v>
      </c>
      <c r="D204" s="15">
        <v>0</v>
      </c>
      <c r="E204" s="15"/>
      <c r="F204" s="15"/>
      <c r="G204" s="17">
        <v>0</v>
      </c>
      <c r="H204" s="17">
        <v>0</v>
      </c>
      <c r="I204" s="18">
        <v>0</v>
      </c>
      <c r="J204" s="18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</row>
    <row r="205" spans="1:29" x14ac:dyDescent="0.2">
      <c r="A205" s="15">
        <v>13277</v>
      </c>
      <c r="B205" s="15" t="s">
        <v>72</v>
      </c>
      <c r="C205" s="16" t="s">
        <v>208</v>
      </c>
      <c r="D205" s="15">
        <v>0</v>
      </c>
      <c r="E205" s="15"/>
      <c r="F205" s="15"/>
      <c r="G205" s="17">
        <v>0</v>
      </c>
      <c r="H205" s="17">
        <v>0</v>
      </c>
      <c r="I205" s="18">
        <v>0</v>
      </c>
      <c r="J205" s="18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</row>
    <row r="206" spans="1:29" x14ac:dyDescent="0.2">
      <c r="A206" s="15">
        <v>13279</v>
      </c>
      <c r="B206" s="15" t="s">
        <v>72</v>
      </c>
      <c r="C206" s="16" t="s">
        <v>209</v>
      </c>
      <c r="D206" s="15">
        <v>0</v>
      </c>
      <c r="E206" s="15"/>
      <c r="F206" s="15"/>
      <c r="G206" s="17">
        <v>0</v>
      </c>
      <c r="H206" s="17">
        <v>0</v>
      </c>
      <c r="I206" s="18">
        <v>0</v>
      </c>
      <c r="J206" s="18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</row>
    <row r="207" spans="1:29" x14ac:dyDescent="0.2">
      <c r="A207" s="15">
        <v>13281</v>
      </c>
      <c r="B207" s="15" t="s">
        <v>72</v>
      </c>
      <c r="C207" s="16" t="s">
        <v>210</v>
      </c>
      <c r="D207" s="15">
        <v>1</v>
      </c>
      <c r="E207" s="15"/>
      <c r="F207" s="15" t="s">
        <v>7</v>
      </c>
      <c r="G207" s="17">
        <v>0</v>
      </c>
      <c r="H207" s="17">
        <v>0</v>
      </c>
      <c r="I207" s="18">
        <v>0</v>
      </c>
      <c r="J207" s="18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</row>
    <row r="208" spans="1:29" x14ac:dyDescent="0.2">
      <c r="A208" s="15">
        <v>13283</v>
      </c>
      <c r="B208" s="15" t="s">
        <v>72</v>
      </c>
      <c r="C208" s="16" t="s">
        <v>211</v>
      </c>
      <c r="D208" s="15">
        <v>0</v>
      </c>
      <c r="E208" s="15"/>
      <c r="F208" s="15"/>
      <c r="G208" s="17">
        <v>0</v>
      </c>
      <c r="H208" s="17">
        <v>0</v>
      </c>
      <c r="I208" s="18">
        <v>0</v>
      </c>
      <c r="J208" s="18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</row>
    <row r="209" spans="1:29" x14ac:dyDescent="0.2">
      <c r="A209" s="15">
        <v>13285</v>
      </c>
      <c r="B209" s="15" t="s">
        <v>72</v>
      </c>
      <c r="C209" s="16" t="s">
        <v>212</v>
      </c>
      <c r="D209" s="15">
        <v>0</v>
      </c>
      <c r="E209" s="15"/>
      <c r="F209" s="15"/>
      <c r="G209" s="17">
        <v>0</v>
      </c>
      <c r="H209" s="17">
        <v>0</v>
      </c>
      <c r="I209" s="18">
        <v>0</v>
      </c>
      <c r="J209" s="18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</row>
    <row r="210" spans="1:29" x14ac:dyDescent="0.2">
      <c r="A210" s="15">
        <v>13287</v>
      </c>
      <c r="B210" s="15" t="s">
        <v>72</v>
      </c>
      <c r="C210" s="16" t="s">
        <v>213</v>
      </c>
      <c r="D210" s="15">
        <v>0</v>
      </c>
      <c r="E210" s="15"/>
      <c r="F210" s="15"/>
      <c r="G210" s="17">
        <v>0</v>
      </c>
      <c r="H210" s="17">
        <v>0</v>
      </c>
      <c r="I210" s="18">
        <v>0</v>
      </c>
      <c r="J210" s="18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</row>
    <row r="211" spans="1:29" x14ac:dyDescent="0.2">
      <c r="A211" s="15">
        <v>13289</v>
      </c>
      <c r="B211" s="15" t="s">
        <v>72</v>
      </c>
      <c r="C211" s="16" t="s">
        <v>214</v>
      </c>
      <c r="D211" s="15">
        <v>0</v>
      </c>
      <c r="E211" s="15"/>
      <c r="F211" s="15"/>
      <c r="G211" s="17">
        <v>0</v>
      </c>
      <c r="H211" s="17">
        <v>0</v>
      </c>
      <c r="I211" s="18">
        <v>0</v>
      </c>
      <c r="J211" s="18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</row>
    <row r="212" spans="1:29" x14ac:dyDescent="0.2">
      <c r="A212" s="15">
        <v>13291</v>
      </c>
      <c r="B212" s="15" t="s">
        <v>72</v>
      </c>
      <c r="C212" s="16" t="s">
        <v>215</v>
      </c>
      <c r="D212" s="15">
        <v>1</v>
      </c>
      <c r="E212" s="15"/>
      <c r="F212" s="15" t="s">
        <v>7</v>
      </c>
      <c r="G212" s="17">
        <v>0</v>
      </c>
      <c r="H212" s="17">
        <v>0</v>
      </c>
      <c r="I212" s="18">
        <v>0</v>
      </c>
      <c r="J212" s="18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</row>
    <row r="213" spans="1:29" x14ac:dyDescent="0.2">
      <c r="A213" s="15">
        <v>13293</v>
      </c>
      <c r="B213" s="15" t="s">
        <v>72</v>
      </c>
      <c r="C213" s="16" t="s">
        <v>216</v>
      </c>
      <c r="D213" s="15">
        <v>0</v>
      </c>
      <c r="E213" s="15"/>
      <c r="F213" s="15"/>
      <c r="G213" s="17">
        <v>0</v>
      </c>
      <c r="H213" s="17">
        <v>0</v>
      </c>
      <c r="I213" s="18">
        <v>0</v>
      </c>
      <c r="J213" s="18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</row>
    <row r="214" spans="1:29" x14ac:dyDescent="0.2">
      <c r="A214" s="15">
        <v>13295</v>
      </c>
      <c r="B214" s="15" t="s">
        <v>72</v>
      </c>
      <c r="C214" s="16" t="s">
        <v>217</v>
      </c>
      <c r="D214" s="15">
        <v>1</v>
      </c>
      <c r="E214" s="15"/>
      <c r="F214" s="15" t="s">
        <v>7</v>
      </c>
      <c r="G214" s="17">
        <v>0</v>
      </c>
      <c r="H214" s="17">
        <v>0</v>
      </c>
      <c r="I214" s="18">
        <v>0</v>
      </c>
      <c r="J214" s="18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</row>
    <row r="215" spans="1:29" x14ac:dyDescent="0.2">
      <c r="A215" s="15">
        <v>13297</v>
      </c>
      <c r="B215" s="15" t="s">
        <v>72</v>
      </c>
      <c r="C215" s="16" t="s">
        <v>218</v>
      </c>
      <c r="D215" s="15">
        <v>0</v>
      </c>
      <c r="E215" s="15"/>
      <c r="F215" s="15"/>
      <c r="G215" s="17">
        <v>0</v>
      </c>
      <c r="H215" s="17">
        <v>0</v>
      </c>
      <c r="I215" s="18">
        <v>0</v>
      </c>
      <c r="J215" s="18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</row>
    <row r="216" spans="1:29" x14ac:dyDescent="0.2">
      <c r="A216" s="15">
        <v>13299</v>
      </c>
      <c r="B216" s="15" t="s">
        <v>72</v>
      </c>
      <c r="C216" s="16" t="s">
        <v>219</v>
      </c>
      <c r="D216" s="15">
        <v>0</v>
      </c>
      <c r="E216" s="15"/>
      <c r="F216" s="15"/>
      <c r="G216" s="17">
        <v>0</v>
      </c>
      <c r="H216" s="17">
        <v>0</v>
      </c>
      <c r="I216" s="18">
        <v>0</v>
      </c>
      <c r="J216" s="18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</row>
    <row r="217" spans="1:29" x14ac:dyDescent="0.2">
      <c r="A217" s="15">
        <v>13301</v>
      </c>
      <c r="B217" s="15" t="s">
        <v>72</v>
      </c>
      <c r="C217" s="16" t="s">
        <v>220</v>
      </c>
      <c r="D217" s="15">
        <v>0</v>
      </c>
      <c r="E217" s="15"/>
      <c r="F217" s="15"/>
      <c r="G217" s="17">
        <v>0</v>
      </c>
      <c r="H217" s="17">
        <v>0</v>
      </c>
      <c r="I217" s="18">
        <v>0</v>
      </c>
      <c r="J217" s="18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</row>
    <row r="218" spans="1:29" x14ac:dyDescent="0.2">
      <c r="A218" s="15">
        <v>13303</v>
      </c>
      <c r="B218" s="15" t="s">
        <v>72</v>
      </c>
      <c r="C218" s="16" t="s">
        <v>221</v>
      </c>
      <c r="D218" s="15">
        <v>0</v>
      </c>
      <c r="E218" s="15"/>
      <c r="F218" s="15"/>
      <c r="G218" s="17">
        <v>0</v>
      </c>
      <c r="H218" s="17">
        <v>0</v>
      </c>
      <c r="I218" s="18">
        <v>0</v>
      </c>
      <c r="J218" s="18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</row>
    <row r="219" spans="1:29" x14ac:dyDescent="0.2">
      <c r="A219" s="15">
        <v>13305</v>
      </c>
      <c r="B219" s="15" t="s">
        <v>72</v>
      </c>
      <c r="C219" s="16" t="s">
        <v>222</v>
      </c>
      <c r="D219" s="15">
        <v>0</v>
      </c>
      <c r="E219" s="15"/>
      <c r="F219" s="15"/>
      <c r="G219" s="17">
        <v>0</v>
      </c>
      <c r="H219" s="17">
        <v>0</v>
      </c>
      <c r="I219" s="18">
        <v>0</v>
      </c>
      <c r="J219" s="18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</row>
    <row r="220" spans="1:29" x14ac:dyDescent="0.2">
      <c r="A220" s="15">
        <v>13307</v>
      </c>
      <c r="B220" s="15" t="s">
        <v>72</v>
      </c>
      <c r="C220" s="16" t="s">
        <v>223</v>
      </c>
      <c r="D220" s="15">
        <v>0</v>
      </c>
      <c r="E220" s="15"/>
      <c r="F220" s="15"/>
      <c r="G220" s="17">
        <v>0</v>
      </c>
      <c r="H220" s="17">
        <v>0</v>
      </c>
      <c r="I220" s="18">
        <v>0</v>
      </c>
      <c r="J220" s="18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</row>
    <row r="221" spans="1:29" x14ac:dyDescent="0.2">
      <c r="A221" s="15">
        <v>13309</v>
      </c>
      <c r="B221" s="15" t="s">
        <v>72</v>
      </c>
      <c r="C221" s="16" t="s">
        <v>224</v>
      </c>
      <c r="D221" s="15">
        <v>0</v>
      </c>
      <c r="E221" s="15"/>
      <c r="F221" s="15"/>
      <c r="G221" s="17">
        <v>0</v>
      </c>
      <c r="H221" s="17">
        <v>0</v>
      </c>
      <c r="I221" s="18">
        <v>0</v>
      </c>
      <c r="J221" s="18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</row>
    <row r="222" spans="1:29" x14ac:dyDescent="0.2">
      <c r="A222" s="15">
        <v>13311</v>
      </c>
      <c r="B222" s="15" t="s">
        <v>72</v>
      </c>
      <c r="C222" s="16" t="s">
        <v>225</v>
      </c>
      <c r="D222" s="15">
        <v>1</v>
      </c>
      <c r="E222" s="15"/>
      <c r="F222" s="15" t="s">
        <v>7</v>
      </c>
      <c r="G222" s="17">
        <v>0</v>
      </c>
      <c r="H222" s="17">
        <v>0</v>
      </c>
      <c r="I222" s="18">
        <v>0</v>
      </c>
      <c r="J222" s="18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</row>
    <row r="223" spans="1:29" x14ac:dyDescent="0.2">
      <c r="A223" s="15">
        <v>13313</v>
      </c>
      <c r="B223" s="15" t="s">
        <v>72</v>
      </c>
      <c r="C223" s="16" t="s">
        <v>226</v>
      </c>
      <c r="D223" s="15">
        <v>1</v>
      </c>
      <c r="E223" s="15"/>
      <c r="F223" s="15" t="s">
        <v>7</v>
      </c>
      <c r="G223" s="17">
        <v>0</v>
      </c>
      <c r="H223" s="17">
        <v>0</v>
      </c>
      <c r="I223" s="18">
        <v>0</v>
      </c>
      <c r="J223" s="18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</row>
    <row r="224" spans="1:29" x14ac:dyDescent="0.2">
      <c r="A224" s="15">
        <v>13315</v>
      </c>
      <c r="B224" s="15" t="s">
        <v>72</v>
      </c>
      <c r="C224" s="16" t="s">
        <v>227</v>
      </c>
      <c r="D224" s="15">
        <v>0</v>
      </c>
      <c r="E224" s="15"/>
      <c r="F224" s="15"/>
      <c r="G224" s="17">
        <v>0</v>
      </c>
      <c r="H224" s="17">
        <v>0</v>
      </c>
      <c r="I224" s="18">
        <v>0</v>
      </c>
      <c r="J224" s="18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</row>
    <row r="225" spans="1:29" x14ac:dyDescent="0.2">
      <c r="A225" s="15">
        <v>13317</v>
      </c>
      <c r="B225" s="15" t="s">
        <v>72</v>
      </c>
      <c r="C225" s="16" t="s">
        <v>228</v>
      </c>
      <c r="D225" s="15">
        <v>0</v>
      </c>
      <c r="E225" s="15"/>
      <c r="F225" s="15"/>
      <c r="G225" s="17">
        <v>0</v>
      </c>
      <c r="H225" s="17">
        <v>0</v>
      </c>
      <c r="I225" s="18">
        <v>0</v>
      </c>
      <c r="J225" s="18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</row>
    <row r="226" spans="1:29" x14ac:dyDescent="0.2">
      <c r="A226" s="15">
        <v>13319</v>
      </c>
      <c r="B226" s="15" t="s">
        <v>72</v>
      </c>
      <c r="C226" s="16" t="s">
        <v>229</v>
      </c>
      <c r="D226" s="15">
        <v>0</v>
      </c>
      <c r="E226" s="15"/>
      <c r="F226" s="15"/>
      <c r="G226" s="17">
        <v>0</v>
      </c>
      <c r="H226" s="17">
        <v>0</v>
      </c>
      <c r="I226" s="18">
        <v>0</v>
      </c>
      <c r="J226" s="18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</row>
    <row r="227" spans="1:29" x14ac:dyDescent="0.2">
      <c r="A227" s="15">
        <v>13321</v>
      </c>
      <c r="B227" s="15" t="s">
        <v>72</v>
      </c>
      <c r="C227" s="16" t="s">
        <v>230</v>
      </c>
      <c r="D227" s="15">
        <v>0</v>
      </c>
      <c r="E227" s="15"/>
      <c r="F227" s="15"/>
      <c r="G227" s="17">
        <v>0</v>
      </c>
      <c r="H227" s="17">
        <v>0</v>
      </c>
      <c r="I227" s="18">
        <v>0</v>
      </c>
      <c r="J227" s="18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</row>
    <row r="228" spans="1:29" x14ac:dyDescent="0.2">
      <c r="A228" s="15">
        <v>21001</v>
      </c>
      <c r="B228" s="15" t="s">
        <v>232</v>
      </c>
      <c r="C228" s="16" t="s">
        <v>231</v>
      </c>
      <c r="D228" s="15">
        <v>1</v>
      </c>
      <c r="E228" s="15" t="s">
        <v>233</v>
      </c>
      <c r="F228" s="15" t="s">
        <v>233</v>
      </c>
      <c r="G228" s="17">
        <v>0</v>
      </c>
      <c r="H228" s="17">
        <v>0</v>
      </c>
      <c r="I228" s="18">
        <v>0</v>
      </c>
      <c r="J228" s="18">
        <v>0</v>
      </c>
      <c r="K228" s="14">
        <v>0</v>
      </c>
      <c r="L228" s="14">
        <v>0</v>
      </c>
      <c r="M228" s="14">
        <v>27568</v>
      </c>
      <c r="N228" s="14">
        <v>73393</v>
      </c>
      <c r="O228" s="14">
        <v>120395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11952</v>
      </c>
      <c r="AC228" s="14">
        <v>12261</v>
      </c>
    </row>
    <row r="229" spans="1:29" x14ac:dyDescent="0.2">
      <c r="A229" s="15">
        <v>21003</v>
      </c>
      <c r="B229" s="15" t="s">
        <v>232</v>
      </c>
      <c r="C229" s="16" t="s">
        <v>234</v>
      </c>
      <c r="D229" s="15">
        <v>0</v>
      </c>
      <c r="E229" s="15"/>
      <c r="F229" s="15"/>
      <c r="G229" s="17">
        <v>0</v>
      </c>
      <c r="H229" s="17">
        <v>0</v>
      </c>
      <c r="I229" s="18">
        <v>0</v>
      </c>
      <c r="J229" s="18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</row>
    <row r="230" spans="1:29" x14ac:dyDescent="0.2">
      <c r="A230" s="15">
        <v>21005</v>
      </c>
      <c r="B230" s="15" t="s">
        <v>232</v>
      </c>
      <c r="C230" s="16" t="s">
        <v>235</v>
      </c>
      <c r="D230" s="15">
        <v>0</v>
      </c>
      <c r="E230" s="15"/>
      <c r="F230" s="15"/>
      <c r="G230" s="17">
        <v>0</v>
      </c>
      <c r="H230" s="17">
        <v>0</v>
      </c>
      <c r="I230" s="18">
        <v>0</v>
      </c>
      <c r="J230" s="18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4781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</row>
    <row r="231" spans="1:29" x14ac:dyDescent="0.2">
      <c r="A231" s="15">
        <v>21007</v>
      </c>
      <c r="B231" s="15" t="s">
        <v>232</v>
      </c>
      <c r="C231" s="16" t="s">
        <v>236</v>
      </c>
      <c r="D231" s="15">
        <v>0</v>
      </c>
      <c r="E231" s="15"/>
      <c r="F231" s="15"/>
      <c r="G231" s="17">
        <v>0</v>
      </c>
      <c r="H231" s="17">
        <v>0</v>
      </c>
      <c r="I231" s="18">
        <v>0</v>
      </c>
      <c r="J231" s="18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</row>
    <row r="232" spans="1:29" x14ac:dyDescent="0.2">
      <c r="A232" s="15">
        <v>21009</v>
      </c>
      <c r="B232" s="15" t="s">
        <v>232</v>
      </c>
      <c r="C232" s="16" t="s">
        <v>237</v>
      </c>
      <c r="D232" s="15">
        <v>0</v>
      </c>
      <c r="E232" s="15"/>
      <c r="F232" s="15"/>
      <c r="G232" s="17">
        <v>0</v>
      </c>
      <c r="H232" s="17">
        <v>0</v>
      </c>
      <c r="I232" s="18">
        <v>0</v>
      </c>
      <c r="J232" s="18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</row>
    <row r="233" spans="1:29" x14ac:dyDescent="0.2">
      <c r="A233" s="15">
        <v>21011</v>
      </c>
      <c r="B233" s="15" t="s">
        <v>232</v>
      </c>
      <c r="C233" s="16" t="s">
        <v>238</v>
      </c>
      <c r="D233" s="15">
        <v>1</v>
      </c>
      <c r="E233" s="15"/>
      <c r="F233" s="15" t="s">
        <v>233</v>
      </c>
      <c r="G233" s="17">
        <v>0</v>
      </c>
      <c r="H233" s="17">
        <v>0</v>
      </c>
      <c r="I233" s="18">
        <v>0</v>
      </c>
      <c r="J233" s="18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</row>
    <row r="234" spans="1:29" x14ac:dyDescent="0.2">
      <c r="A234" s="15">
        <v>21013</v>
      </c>
      <c r="B234" s="15" t="s">
        <v>232</v>
      </c>
      <c r="C234" s="16" t="s">
        <v>239</v>
      </c>
      <c r="D234" s="15">
        <v>1</v>
      </c>
      <c r="E234" s="15" t="s">
        <v>233</v>
      </c>
      <c r="F234" s="15" t="s">
        <v>233</v>
      </c>
      <c r="G234" s="17">
        <v>2932831</v>
      </c>
      <c r="H234" s="17">
        <v>2582118</v>
      </c>
      <c r="I234" s="18">
        <v>2537070</v>
      </c>
      <c r="J234" s="18">
        <v>2097449</v>
      </c>
      <c r="K234" s="14">
        <v>1344361</v>
      </c>
      <c r="L234" s="14">
        <v>1094525</v>
      </c>
      <c r="M234" s="14">
        <v>2498933</v>
      </c>
      <c r="N234" s="14">
        <v>3457773</v>
      </c>
      <c r="O234" s="14">
        <v>3285172</v>
      </c>
      <c r="P234" s="14">
        <v>1924633</v>
      </c>
      <c r="Q234" s="14">
        <v>2258474</v>
      </c>
      <c r="R234" s="14">
        <v>1569967</v>
      </c>
      <c r="S234" s="14">
        <v>1232859</v>
      </c>
      <c r="T234" s="14">
        <v>1082161</v>
      </c>
      <c r="U234" s="14">
        <v>1418107</v>
      </c>
      <c r="V234" s="14">
        <v>1476947</v>
      </c>
      <c r="W234" s="14">
        <v>1162734</v>
      </c>
      <c r="X234" s="14">
        <v>1108628</v>
      </c>
      <c r="Y234" s="14">
        <v>795063</v>
      </c>
      <c r="Z234" s="14">
        <v>710972</v>
      </c>
      <c r="AA234" s="14">
        <v>559719</v>
      </c>
      <c r="AB234" s="14">
        <v>739816</v>
      </c>
      <c r="AC234" s="14">
        <v>883389</v>
      </c>
    </row>
    <row r="235" spans="1:29" x14ac:dyDescent="0.2">
      <c r="A235" s="15">
        <v>21015</v>
      </c>
      <c r="B235" s="15" t="s">
        <v>232</v>
      </c>
      <c r="C235" s="16" t="s">
        <v>240</v>
      </c>
      <c r="D235" s="15">
        <v>0</v>
      </c>
      <c r="E235" s="15"/>
      <c r="F235" s="15"/>
      <c r="G235" s="17">
        <v>0</v>
      </c>
      <c r="H235" s="17">
        <v>0</v>
      </c>
      <c r="I235" s="18">
        <v>0</v>
      </c>
      <c r="J235" s="18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</row>
    <row r="236" spans="1:29" x14ac:dyDescent="0.2">
      <c r="A236" s="15">
        <v>21017</v>
      </c>
      <c r="B236" s="15" t="s">
        <v>232</v>
      </c>
      <c r="C236" s="16" t="s">
        <v>241</v>
      </c>
      <c r="D236" s="15">
        <v>0</v>
      </c>
      <c r="E236" s="15"/>
      <c r="F236" s="15"/>
      <c r="G236" s="17">
        <v>0</v>
      </c>
      <c r="H236" s="17">
        <v>0</v>
      </c>
      <c r="I236" s="18">
        <v>0</v>
      </c>
      <c r="J236" s="18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</row>
    <row r="237" spans="1:29" x14ac:dyDescent="0.2">
      <c r="A237" s="15">
        <v>21019</v>
      </c>
      <c r="B237" s="15" t="s">
        <v>232</v>
      </c>
      <c r="C237" s="16" t="s">
        <v>242</v>
      </c>
      <c r="D237" s="15">
        <v>1</v>
      </c>
      <c r="E237" s="15" t="s">
        <v>233</v>
      </c>
      <c r="F237" s="15" t="s">
        <v>233</v>
      </c>
      <c r="G237" s="17">
        <v>0</v>
      </c>
      <c r="H237" s="17">
        <v>0</v>
      </c>
      <c r="I237" s="18">
        <v>0</v>
      </c>
      <c r="J237" s="18">
        <v>32443</v>
      </c>
      <c r="K237" s="14">
        <v>11140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272102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96731</v>
      </c>
      <c r="AA237" s="14">
        <v>0</v>
      </c>
      <c r="AB237" s="14">
        <v>0</v>
      </c>
      <c r="AC237" s="14">
        <v>0</v>
      </c>
    </row>
    <row r="238" spans="1:29" x14ac:dyDescent="0.2">
      <c r="A238" s="15">
        <v>21021</v>
      </c>
      <c r="B238" s="15" t="s">
        <v>232</v>
      </c>
      <c r="C238" s="16" t="s">
        <v>243</v>
      </c>
      <c r="D238" s="15">
        <v>0</v>
      </c>
      <c r="E238" s="15"/>
      <c r="F238" s="15"/>
      <c r="G238" s="17">
        <v>0</v>
      </c>
      <c r="H238" s="17">
        <v>0</v>
      </c>
      <c r="I238" s="18">
        <v>0</v>
      </c>
      <c r="J238" s="18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</row>
    <row r="239" spans="1:29" x14ac:dyDescent="0.2">
      <c r="A239" s="15">
        <v>21023</v>
      </c>
      <c r="B239" s="15" t="s">
        <v>232</v>
      </c>
      <c r="C239" s="16" t="s">
        <v>244</v>
      </c>
      <c r="D239" s="15">
        <v>0</v>
      </c>
      <c r="E239" s="15"/>
      <c r="F239" s="15"/>
      <c r="G239" s="17">
        <v>0</v>
      </c>
      <c r="H239" s="17">
        <v>0</v>
      </c>
      <c r="I239" s="18">
        <v>0</v>
      </c>
      <c r="J239" s="18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</row>
    <row r="240" spans="1:29" x14ac:dyDescent="0.2">
      <c r="A240" s="15">
        <v>21025</v>
      </c>
      <c r="B240" s="15" t="s">
        <v>232</v>
      </c>
      <c r="C240" s="16" t="s">
        <v>245</v>
      </c>
      <c r="D240" s="15">
        <v>1</v>
      </c>
      <c r="E240" s="15" t="s">
        <v>233</v>
      </c>
      <c r="F240" s="15" t="s">
        <v>233</v>
      </c>
      <c r="G240" s="17">
        <v>1025626</v>
      </c>
      <c r="H240" s="17">
        <v>1302678</v>
      </c>
      <c r="I240" s="18">
        <v>1435047</v>
      </c>
      <c r="J240" s="18">
        <v>1751141</v>
      </c>
      <c r="K240" s="14">
        <v>924507</v>
      </c>
      <c r="L240" s="14">
        <v>1460694</v>
      </c>
      <c r="M240" s="14">
        <v>1800599</v>
      </c>
      <c r="N240" s="14">
        <v>1836992</v>
      </c>
      <c r="O240" s="14">
        <v>1732594</v>
      </c>
      <c r="P240" s="14">
        <v>898012</v>
      </c>
      <c r="Q240" s="14">
        <v>953143</v>
      </c>
      <c r="R240" s="14">
        <v>834598</v>
      </c>
      <c r="S240" s="14">
        <v>287783</v>
      </c>
      <c r="T240" s="14">
        <v>574798</v>
      </c>
      <c r="U240" s="14">
        <v>758524</v>
      </c>
      <c r="V240" s="14">
        <v>251064</v>
      </c>
      <c r="W240" s="14">
        <v>79315</v>
      </c>
      <c r="X240" s="14">
        <v>26221</v>
      </c>
      <c r="Y240" s="14">
        <v>39236</v>
      </c>
      <c r="Z240" s="14">
        <v>27358</v>
      </c>
      <c r="AA240" s="14">
        <v>4922</v>
      </c>
      <c r="AB240" s="14">
        <v>19087</v>
      </c>
      <c r="AC240" s="14">
        <v>90488</v>
      </c>
    </row>
    <row r="241" spans="1:29" x14ac:dyDescent="0.2">
      <c r="A241" s="15">
        <v>21027</v>
      </c>
      <c r="B241" s="15" t="s">
        <v>232</v>
      </c>
      <c r="C241" s="16" t="s">
        <v>246</v>
      </c>
      <c r="D241" s="15">
        <v>0</v>
      </c>
      <c r="E241" s="15"/>
      <c r="F241" s="15"/>
      <c r="G241" s="17">
        <v>0</v>
      </c>
      <c r="H241" s="17">
        <v>0</v>
      </c>
      <c r="I241" s="18">
        <v>0</v>
      </c>
      <c r="J241" s="18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4203</v>
      </c>
      <c r="P241" s="14">
        <v>13258</v>
      </c>
      <c r="Q241" s="14">
        <v>2689</v>
      </c>
      <c r="R241" s="14">
        <v>8206</v>
      </c>
      <c r="S241" s="14">
        <v>110286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</row>
    <row r="242" spans="1:29" x14ac:dyDescent="0.2">
      <c r="A242" s="15">
        <v>21029</v>
      </c>
      <c r="B242" s="15" t="s">
        <v>232</v>
      </c>
      <c r="C242" s="16" t="s">
        <v>247</v>
      </c>
      <c r="D242" s="15">
        <v>0</v>
      </c>
      <c r="E242" s="15"/>
      <c r="F242" s="15"/>
      <c r="G242" s="17">
        <v>0</v>
      </c>
      <c r="H242" s="17">
        <v>0</v>
      </c>
      <c r="I242" s="18">
        <v>0</v>
      </c>
      <c r="J242" s="18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</row>
    <row r="243" spans="1:29" x14ac:dyDescent="0.2">
      <c r="A243" s="15">
        <v>21031</v>
      </c>
      <c r="B243" s="15" t="s">
        <v>232</v>
      </c>
      <c r="C243" s="16" t="s">
        <v>248</v>
      </c>
      <c r="D243" s="15">
        <v>0</v>
      </c>
      <c r="E243" s="15"/>
      <c r="F243" s="15"/>
      <c r="G243" s="17">
        <v>16660</v>
      </c>
      <c r="H243" s="17">
        <v>0</v>
      </c>
      <c r="I243" s="18">
        <v>0</v>
      </c>
      <c r="J243" s="18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</row>
    <row r="244" spans="1:29" x14ac:dyDescent="0.2">
      <c r="A244" s="15">
        <v>21033</v>
      </c>
      <c r="B244" s="15" t="s">
        <v>232</v>
      </c>
      <c r="C244" s="16" t="s">
        <v>249</v>
      </c>
      <c r="D244" s="15">
        <v>0</v>
      </c>
      <c r="E244" s="15"/>
      <c r="F244" s="15"/>
      <c r="G244" s="17">
        <v>0</v>
      </c>
      <c r="H244" s="17">
        <v>0</v>
      </c>
      <c r="I244" s="18">
        <v>0</v>
      </c>
      <c r="J244" s="18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</row>
    <row r="245" spans="1:29" x14ac:dyDescent="0.2">
      <c r="A245" s="15">
        <v>21035</v>
      </c>
      <c r="B245" s="15" t="s">
        <v>232</v>
      </c>
      <c r="C245" s="16" t="s">
        <v>250</v>
      </c>
      <c r="D245" s="15">
        <v>0</v>
      </c>
      <c r="E245" s="15"/>
      <c r="F245" s="15"/>
      <c r="G245" s="17">
        <v>0</v>
      </c>
      <c r="H245" s="17">
        <v>0</v>
      </c>
      <c r="I245" s="18">
        <v>0</v>
      </c>
      <c r="J245" s="18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</row>
    <row r="246" spans="1:29" x14ac:dyDescent="0.2">
      <c r="A246" s="15">
        <v>21037</v>
      </c>
      <c r="B246" s="15" t="s">
        <v>232</v>
      </c>
      <c r="C246" s="16" t="s">
        <v>251</v>
      </c>
      <c r="D246" s="15">
        <v>0</v>
      </c>
      <c r="E246" s="15"/>
      <c r="F246" s="15"/>
      <c r="G246" s="17">
        <v>0</v>
      </c>
      <c r="H246" s="17">
        <v>0</v>
      </c>
      <c r="I246" s="18">
        <v>0</v>
      </c>
      <c r="J246" s="18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</row>
    <row r="247" spans="1:29" x14ac:dyDescent="0.2">
      <c r="A247" s="15">
        <v>21039</v>
      </c>
      <c r="B247" s="15" t="s">
        <v>232</v>
      </c>
      <c r="C247" s="16" t="s">
        <v>252</v>
      </c>
      <c r="D247" s="15">
        <v>0</v>
      </c>
      <c r="E247" s="15"/>
      <c r="F247" s="15"/>
      <c r="G247" s="17">
        <v>0</v>
      </c>
      <c r="H247" s="17">
        <v>0</v>
      </c>
      <c r="I247" s="18">
        <v>0</v>
      </c>
      <c r="J247" s="18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</row>
    <row r="248" spans="1:29" x14ac:dyDescent="0.2">
      <c r="A248" s="15">
        <v>21041</v>
      </c>
      <c r="B248" s="15" t="s">
        <v>232</v>
      </c>
      <c r="C248" s="16" t="s">
        <v>253</v>
      </c>
      <c r="D248" s="15">
        <v>0</v>
      </c>
      <c r="E248" s="15"/>
      <c r="F248" s="15"/>
      <c r="G248" s="17">
        <v>0</v>
      </c>
      <c r="H248" s="17">
        <v>0</v>
      </c>
      <c r="I248" s="18">
        <v>0</v>
      </c>
      <c r="J248" s="18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</row>
    <row r="249" spans="1:29" x14ac:dyDescent="0.2">
      <c r="A249" s="15">
        <v>21043</v>
      </c>
      <c r="B249" s="15" t="s">
        <v>232</v>
      </c>
      <c r="C249" s="16" t="s">
        <v>254</v>
      </c>
      <c r="D249" s="15">
        <v>1</v>
      </c>
      <c r="E249" s="15" t="s">
        <v>233</v>
      </c>
      <c r="F249" s="15" t="s">
        <v>233</v>
      </c>
      <c r="G249" s="17">
        <v>0</v>
      </c>
      <c r="H249" s="17">
        <v>0</v>
      </c>
      <c r="I249" s="18">
        <v>0</v>
      </c>
      <c r="J249" s="18">
        <v>0</v>
      </c>
      <c r="K249" s="14">
        <v>10456</v>
      </c>
      <c r="L249" s="14">
        <v>24533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</row>
    <row r="250" spans="1:29" x14ac:dyDescent="0.2">
      <c r="A250" s="15">
        <v>21045</v>
      </c>
      <c r="B250" s="15" t="s">
        <v>232</v>
      </c>
      <c r="C250" s="16" t="s">
        <v>255</v>
      </c>
      <c r="D250" s="15">
        <v>1</v>
      </c>
      <c r="E250" s="15"/>
      <c r="F250" s="15" t="s">
        <v>233</v>
      </c>
      <c r="G250" s="17">
        <v>0</v>
      </c>
      <c r="H250" s="17">
        <v>0</v>
      </c>
      <c r="I250" s="18">
        <v>0</v>
      </c>
      <c r="J250" s="18">
        <v>0</v>
      </c>
      <c r="K250" s="14">
        <v>0</v>
      </c>
      <c r="L250" s="14">
        <v>47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</row>
    <row r="251" spans="1:29" x14ac:dyDescent="0.2">
      <c r="A251" s="15">
        <v>21047</v>
      </c>
      <c r="B251" s="15" t="s">
        <v>232</v>
      </c>
      <c r="C251" s="16" t="s">
        <v>256</v>
      </c>
      <c r="D251" s="15">
        <v>0</v>
      </c>
      <c r="E251" s="15"/>
      <c r="F251" s="15"/>
      <c r="G251" s="17">
        <v>194245</v>
      </c>
      <c r="H251" s="17">
        <v>404456</v>
      </c>
      <c r="I251" s="18">
        <v>118783</v>
      </c>
      <c r="J251" s="18">
        <v>0</v>
      </c>
      <c r="K251" s="14">
        <v>0</v>
      </c>
      <c r="L251" s="14">
        <v>0</v>
      </c>
      <c r="M251" s="14">
        <v>6841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10742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</row>
    <row r="252" spans="1:29" x14ac:dyDescent="0.2">
      <c r="A252" s="15">
        <v>21049</v>
      </c>
      <c r="B252" s="15" t="s">
        <v>232</v>
      </c>
      <c r="C252" s="16" t="s">
        <v>257</v>
      </c>
      <c r="D252" s="15">
        <v>1</v>
      </c>
      <c r="E252" s="15"/>
      <c r="F252" s="15" t="s">
        <v>233</v>
      </c>
      <c r="G252" s="17">
        <v>0</v>
      </c>
      <c r="H252" s="17">
        <v>0</v>
      </c>
      <c r="I252" s="18">
        <v>0</v>
      </c>
      <c r="J252" s="18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</row>
    <row r="253" spans="1:29" x14ac:dyDescent="0.2">
      <c r="A253" s="15">
        <v>21051</v>
      </c>
      <c r="B253" s="15" t="s">
        <v>232</v>
      </c>
      <c r="C253" s="16" t="s">
        <v>258</v>
      </c>
      <c r="D253" s="15">
        <v>1</v>
      </c>
      <c r="E253" s="15" t="s">
        <v>233</v>
      </c>
      <c r="F253" s="15" t="s">
        <v>233</v>
      </c>
      <c r="G253" s="17">
        <v>9224</v>
      </c>
      <c r="H253" s="17">
        <v>45448</v>
      </c>
      <c r="I253" s="18">
        <v>187527</v>
      </c>
      <c r="J253" s="18">
        <v>318160</v>
      </c>
      <c r="K253" s="14">
        <v>55872</v>
      </c>
      <c r="L253" s="14">
        <v>241544</v>
      </c>
      <c r="M253" s="14">
        <v>87048</v>
      </c>
      <c r="N253" s="14">
        <v>24388</v>
      </c>
      <c r="O253" s="14">
        <v>306675</v>
      </c>
      <c r="P253" s="14">
        <v>369524</v>
      </c>
      <c r="Q253" s="14">
        <v>487962</v>
      </c>
      <c r="R253" s="14">
        <v>390549</v>
      </c>
      <c r="S253" s="14">
        <v>297087</v>
      </c>
      <c r="T253" s="14">
        <v>182712</v>
      </c>
      <c r="U253" s="14">
        <v>148760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2913</v>
      </c>
    </row>
    <row r="254" spans="1:29" x14ac:dyDescent="0.2">
      <c r="A254" s="15">
        <v>21053</v>
      </c>
      <c r="B254" s="15" t="s">
        <v>232</v>
      </c>
      <c r="C254" s="16" t="s">
        <v>259</v>
      </c>
      <c r="D254" s="15">
        <v>1</v>
      </c>
      <c r="E254" s="15"/>
      <c r="F254" s="15" t="s">
        <v>233</v>
      </c>
      <c r="G254" s="17">
        <v>0</v>
      </c>
      <c r="H254" s="17">
        <v>0</v>
      </c>
      <c r="I254" s="18">
        <v>0</v>
      </c>
      <c r="J254" s="18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</row>
    <row r="255" spans="1:29" x14ac:dyDescent="0.2">
      <c r="A255" s="15">
        <v>21055</v>
      </c>
      <c r="B255" s="15" t="s">
        <v>232</v>
      </c>
      <c r="C255" s="16" t="s">
        <v>260</v>
      </c>
      <c r="D255" s="15">
        <v>0</v>
      </c>
      <c r="E255" s="15"/>
      <c r="F255" s="15"/>
      <c r="G255" s="17">
        <v>0</v>
      </c>
      <c r="H255" s="17">
        <v>0</v>
      </c>
      <c r="I255" s="18">
        <v>0</v>
      </c>
      <c r="J255" s="18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</row>
    <row r="256" spans="1:29" x14ac:dyDescent="0.2">
      <c r="A256" s="15">
        <v>21057</v>
      </c>
      <c r="B256" s="15" t="s">
        <v>232</v>
      </c>
      <c r="C256" s="16" t="s">
        <v>261</v>
      </c>
      <c r="D256" s="15">
        <v>1</v>
      </c>
      <c r="E256" s="15"/>
      <c r="F256" s="15" t="s">
        <v>233</v>
      </c>
      <c r="G256" s="17">
        <v>0</v>
      </c>
      <c r="H256" s="17">
        <v>0</v>
      </c>
      <c r="I256" s="18">
        <v>0</v>
      </c>
      <c r="J256" s="18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</row>
    <row r="257" spans="1:29" x14ac:dyDescent="0.2">
      <c r="A257" s="15">
        <v>21059</v>
      </c>
      <c r="B257" s="15" t="s">
        <v>232</v>
      </c>
      <c r="C257" s="16" t="s">
        <v>262</v>
      </c>
      <c r="D257" s="15">
        <v>0</v>
      </c>
      <c r="E257" s="15"/>
      <c r="F257" s="15"/>
      <c r="G257" s="17">
        <v>674008</v>
      </c>
      <c r="H257" s="17">
        <v>75429</v>
      </c>
      <c r="I257" s="18">
        <v>246911</v>
      </c>
      <c r="J257" s="18">
        <v>78874</v>
      </c>
      <c r="K257" s="14">
        <v>0</v>
      </c>
      <c r="L257" s="14">
        <v>0</v>
      </c>
      <c r="M257" s="14">
        <v>0</v>
      </c>
      <c r="N257" s="14">
        <v>231739</v>
      </c>
      <c r="O257" s="14">
        <v>342100</v>
      </c>
      <c r="P257" s="14">
        <v>407034</v>
      </c>
      <c r="Q257" s="14">
        <v>373954</v>
      </c>
      <c r="R257" s="14">
        <v>405487</v>
      </c>
      <c r="S257" s="14">
        <v>395164</v>
      </c>
      <c r="T257" s="14">
        <v>484569</v>
      </c>
      <c r="U257" s="14">
        <v>323807</v>
      </c>
      <c r="V257" s="14">
        <v>334672</v>
      </c>
      <c r="W257" s="14">
        <v>220840</v>
      </c>
      <c r="X257" s="14">
        <v>223117</v>
      </c>
      <c r="Y257" s="14">
        <v>263518</v>
      </c>
      <c r="Z257" s="14">
        <v>283726</v>
      </c>
      <c r="AA257" s="14">
        <v>303557</v>
      </c>
      <c r="AB257" s="14">
        <v>237703</v>
      </c>
      <c r="AC257" s="14">
        <v>0</v>
      </c>
    </row>
    <row r="258" spans="1:29" x14ac:dyDescent="0.2">
      <c r="A258" s="15">
        <v>21061</v>
      </c>
      <c r="B258" s="15" t="s">
        <v>232</v>
      </c>
      <c r="C258" s="16" t="s">
        <v>263</v>
      </c>
      <c r="D258" s="15">
        <v>1</v>
      </c>
      <c r="E258" s="15"/>
      <c r="F258" s="15" t="s">
        <v>233</v>
      </c>
      <c r="G258" s="17">
        <v>0</v>
      </c>
      <c r="H258" s="17">
        <v>0</v>
      </c>
      <c r="I258" s="18">
        <v>0</v>
      </c>
      <c r="J258" s="18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</row>
    <row r="259" spans="1:29" x14ac:dyDescent="0.2">
      <c r="A259" s="15">
        <v>21063</v>
      </c>
      <c r="B259" s="15" t="s">
        <v>232</v>
      </c>
      <c r="C259" s="16" t="s">
        <v>264</v>
      </c>
      <c r="D259" s="15">
        <v>1</v>
      </c>
      <c r="E259" s="15" t="s">
        <v>233</v>
      </c>
      <c r="F259" s="15" t="s">
        <v>233</v>
      </c>
      <c r="G259" s="17">
        <v>0</v>
      </c>
      <c r="H259" s="17">
        <v>0</v>
      </c>
      <c r="I259" s="18">
        <v>0</v>
      </c>
      <c r="J259" s="18">
        <v>0</v>
      </c>
      <c r="K259" s="14">
        <v>0</v>
      </c>
      <c r="L259" s="14">
        <v>39460</v>
      </c>
      <c r="M259" s="14">
        <v>9185</v>
      </c>
      <c r="N259" s="14">
        <v>0</v>
      </c>
      <c r="O259" s="14">
        <v>37630</v>
      </c>
      <c r="P259" s="14">
        <v>5089</v>
      </c>
      <c r="Q259" s="14">
        <v>0</v>
      </c>
      <c r="R259" s="14">
        <v>47384</v>
      </c>
      <c r="S259" s="14">
        <v>2396</v>
      </c>
      <c r="T259" s="14">
        <v>46421</v>
      </c>
      <c r="U259" s="14">
        <v>8684</v>
      </c>
      <c r="V259" s="14">
        <v>0</v>
      </c>
      <c r="W259" s="14">
        <v>0</v>
      </c>
      <c r="X259" s="14">
        <v>665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</row>
    <row r="260" spans="1:29" x14ac:dyDescent="0.2">
      <c r="A260" s="15">
        <v>21065</v>
      </c>
      <c r="B260" s="15" t="s">
        <v>232</v>
      </c>
      <c r="C260" s="16" t="s">
        <v>265</v>
      </c>
      <c r="D260" s="15">
        <v>1</v>
      </c>
      <c r="E260" s="15" t="s">
        <v>233</v>
      </c>
      <c r="F260" s="15" t="s">
        <v>233</v>
      </c>
      <c r="G260" s="17">
        <v>42073</v>
      </c>
      <c r="H260" s="17">
        <v>2796</v>
      </c>
      <c r="I260" s="18">
        <v>0</v>
      </c>
      <c r="J260" s="18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</row>
    <row r="261" spans="1:29" x14ac:dyDescent="0.2">
      <c r="A261" s="15">
        <v>21067</v>
      </c>
      <c r="B261" s="15" t="s">
        <v>232</v>
      </c>
      <c r="C261" s="16" t="s">
        <v>266</v>
      </c>
      <c r="D261" s="15">
        <v>0</v>
      </c>
      <c r="E261" s="15"/>
      <c r="F261" s="15"/>
      <c r="G261" s="17">
        <v>0</v>
      </c>
      <c r="H261" s="17">
        <v>0</v>
      </c>
      <c r="I261" s="18">
        <v>0</v>
      </c>
      <c r="J261" s="18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</row>
    <row r="262" spans="1:29" x14ac:dyDescent="0.2">
      <c r="A262" s="15">
        <v>21069</v>
      </c>
      <c r="B262" s="15" t="s">
        <v>232</v>
      </c>
      <c r="C262" s="16" t="s">
        <v>267</v>
      </c>
      <c r="D262" s="15">
        <v>1</v>
      </c>
      <c r="E262" s="15"/>
      <c r="F262" s="15" t="s">
        <v>233</v>
      </c>
      <c r="G262" s="17">
        <v>0</v>
      </c>
      <c r="H262" s="17">
        <v>0</v>
      </c>
      <c r="I262" s="18">
        <v>0</v>
      </c>
      <c r="J262" s="18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</row>
    <row r="263" spans="1:29" x14ac:dyDescent="0.2">
      <c r="A263" s="15">
        <v>21071</v>
      </c>
      <c r="B263" s="15" t="s">
        <v>232</v>
      </c>
      <c r="C263" s="16" t="s">
        <v>268</v>
      </c>
      <c r="D263" s="15">
        <v>1</v>
      </c>
      <c r="E263" s="15" t="s">
        <v>233</v>
      </c>
      <c r="F263" s="15" t="s">
        <v>233</v>
      </c>
      <c r="G263" s="17">
        <v>2680515</v>
      </c>
      <c r="H263" s="17">
        <v>3371435</v>
      </c>
      <c r="I263" s="18">
        <v>2874689</v>
      </c>
      <c r="J263" s="18">
        <v>3216742</v>
      </c>
      <c r="K263" s="14">
        <v>2992394</v>
      </c>
      <c r="L263" s="14">
        <v>3107680</v>
      </c>
      <c r="M263" s="14">
        <v>3414625</v>
      </c>
      <c r="N263" s="14">
        <v>4395585</v>
      </c>
      <c r="O263" s="14">
        <v>5985762</v>
      </c>
      <c r="P263" s="14">
        <v>2956231</v>
      </c>
      <c r="Q263" s="14">
        <v>1789708</v>
      </c>
      <c r="R263" s="14">
        <v>3153581</v>
      </c>
      <c r="S263" s="14">
        <v>2637225</v>
      </c>
      <c r="T263" s="14">
        <v>2538520</v>
      </c>
      <c r="U263" s="14">
        <v>2612044</v>
      </c>
      <c r="V263" s="14">
        <v>2393667</v>
      </c>
      <c r="W263" s="14">
        <v>904523</v>
      </c>
      <c r="X263" s="14">
        <v>1364985</v>
      </c>
      <c r="Y263" s="14">
        <v>918122</v>
      </c>
      <c r="Z263" s="14">
        <v>1080704</v>
      </c>
      <c r="AA263" s="14">
        <v>404262</v>
      </c>
      <c r="AB263" s="14">
        <v>140502</v>
      </c>
      <c r="AC263" s="14">
        <v>293389</v>
      </c>
    </row>
    <row r="264" spans="1:29" x14ac:dyDescent="0.2">
      <c r="A264" s="15">
        <v>21073</v>
      </c>
      <c r="B264" s="15" t="s">
        <v>232</v>
      </c>
      <c r="C264" s="16" t="s">
        <v>269</v>
      </c>
      <c r="D264" s="15">
        <v>0</v>
      </c>
      <c r="E264" s="15"/>
      <c r="F264" s="15"/>
      <c r="G264" s="17">
        <v>0</v>
      </c>
      <c r="H264" s="17">
        <v>0</v>
      </c>
      <c r="I264" s="18">
        <v>0</v>
      </c>
      <c r="J264" s="18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</row>
    <row r="265" spans="1:29" x14ac:dyDescent="0.2">
      <c r="A265" s="15">
        <v>21075</v>
      </c>
      <c r="B265" s="15" t="s">
        <v>232</v>
      </c>
      <c r="C265" s="16" t="s">
        <v>270</v>
      </c>
      <c r="D265" s="15">
        <v>0</v>
      </c>
      <c r="E265" s="15"/>
      <c r="F265" s="15"/>
      <c r="G265" s="17">
        <v>0</v>
      </c>
      <c r="H265" s="17">
        <v>0</v>
      </c>
      <c r="I265" s="18">
        <v>0</v>
      </c>
      <c r="J265" s="18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</row>
    <row r="266" spans="1:29" x14ac:dyDescent="0.2">
      <c r="A266" s="15">
        <v>21077</v>
      </c>
      <c r="B266" s="15" t="s">
        <v>232</v>
      </c>
      <c r="C266" s="16" t="s">
        <v>271</v>
      </c>
      <c r="D266" s="15">
        <v>0</v>
      </c>
      <c r="E266" s="15"/>
      <c r="F266" s="15"/>
      <c r="G266" s="17">
        <v>0</v>
      </c>
      <c r="H266" s="17">
        <v>0</v>
      </c>
      <c r="I266" s="18">
        <v>0</v>
      </c>
      <c r="J266" s="18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</row>
    <row r="267" spans="1:29" x14ac:dyDescent="0.2">
      <c r="A267" s="15">
        <v>21079</v>
      </c>
      <c r="B267" s="15" t="s">
        <v>232</v>
      </c>
      <c r="C267" s="16" t="s">
        <v>272</v>
      </c>
      <c r="D267" s="15">
        <v>1</v>
      </c>
      <c r="E267" s="15"/>
      <c r="F267" s="15" t="s">
        <v>233</v>
      </c>
      <c r="G267" s="17">
        <v>0</v>
      </c>
      <c r="H267" s="17">
        <v>0</v>
      </c>
      <c r="I267" s="18">
        <v>0</v>
      </c>
      <c r="J267" s="18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</row>
    <row r="268" spans="1:29" x14ac:dyDescent="0.2">
      <c r="A268" s="15">
        <v>21081</v>
      </c>
      <c r="B268" s="15" t="s">
        <v>232</v>
      </c>
      <c r="C268" s="16" t="s">
        <v>273</v>
      </c>
      <c r="D268" s="15">
        <v>0</v>
      </c>
      <c r="E268" s="15"/>
      <c r="F268" s="15"/>
      <c r="G268" s="17">
        <v>0</v>
      </c>
      <c r="H268" s="17">
        <v>0</v>
      </c>
      <c r="I268" s="18">
        <v>0</v>
      </c>
      <c r="J268" s="18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</row>
    <row r="269" spans="1:29" x14ac:dyDescent="0.2">
      <c r="A269" s="15">
        <v>21083</v>
      </c>
      <c r="B269" s="15" t="s">
        <v>232</v>
      </c>
      <c r="C269" s="16" t="s">
        <v>274</v>
      </c>
      <c r="D269" s="15">
        <v>0</v>
      </c>
      <c r="E269" s="15"/>
      <c r="F269" s="15"/>
      <c r="G269" s="17">
        <v>0</v>
      </c>
      <c r="H269" s="17">
        <v>0</v>
      </c>
      <c r="I269" s="18">
        <v>0</v>
      </c>
      <c r="J269" s="18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</row>
    <row r="270" spans="1:29" x14ac:dyDescent="0.2">
      <c r="A270" s="15">
        <v>21085</v>
      </c>
      <c r="B270" s="15" t="s">
        <v>232</v>
      </c>
      <c r="C270" s="16" t="s">
        <v>275</v>
      </c>
      <c r="D270" s="15">
        <v>0</v>
      </c>
      <c r="E270" s="15"/>
      <c r="F270" s="15"/>
      <c r="G270" s="17">
        <v>0</v>
      </c>
      <c r="H270" s="17">
        <v>0</v>
      </c>
      <c r="I270" s="18">
        <v>0</v>
      </c>
      <c r="J270" s="18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</row>
    <row r="271" spans="1:29" x14ac:dyDescent="0.2">
      <c r="A271" s="15">
        <v>21087</v>
      </c>
      <c r="B271" s="15" t="s">
        <v>232</v>
      </c>
      <c r="C271" s="16" t="s">
        <v>276</v>
      </c>
      <c r="D271" s="15">
        <v>1</v>
      </c>
      <c r="E271" s="15"/>
      <c r="F271" s="15" t="s">
        <v>233</v>
      </c>
      <c r="G271" s="17">
        <v>0</v>
      </c>
      <c r="H271" s="17">
        <v>0</v>
      </c>
      <c r="I271" s="18">
        <v>0</v>
      </c>
      <c r="J271" s="18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</row>
    <row r="272" spans="1:29" x14ac:dyDescent="0.2">
      <c r="A272" s="15">
        <v>21089</v>
      </c>
      <c r="B272" s="15" t="s">
        <v>232</v>
      </c>
      <c r="C272" s="16" t="s">
        <v>277</v>
      </c>
      <c r="D272" s="15">
        <v>1</v>
      </c>
      <c r="E272" s="15"/>
      <c r="F272" s="15" t="s">
        <v>233</v>
      </c>
      <c r="G272" s="17">
        <v>0</v>
      </c>
      <c r="H272" s="17">
        <v>0</v>
      </c>
      <c r="I272" s="18">
        <v>0</v>
      </c>
      <c r="J272" s="18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</row>
    <row r="273" spans="1:29" x14ac:dyDescent="0.2">
      <c r="A273" s="15">
        <v>21091</v>
      </c>
      <c r="B273" s="15" t="s">
        <v>232</v>
      </c>
      <c r="C273" s="16" t="s">
        <v>278</v>
      </c>
      <c r="D273" s="15">
        <v>0</v>
      </c>
      <c r="E273" s="15"/>
      <c r="F273" s="15"/>
      <c r="G273" s="17">
        <v>0</v>
      </c>
      <c r="H273" s="17">
        <v>0</v>
      </c>
      <c r="I273" s="18">
        <v>0</v>
      </c>
      <c r="J273" s="18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</row>
    <row r="274" spans="1:29" x14ac:dyDescent="0.2">
      <c r="A274" s="15">
        <v>21093</v>
      </c>
      <c r="B274" s="15" t="s">
        <v>232</v>
      </c>
      <c r="C274" s="16" t="s">
        <v>279</v>
      </c>
      <c r="D274" s="15">
        <v>0</v>
      </c>
      <c r="E274" s="15"/>
      <c r="F274" s="15"/>
      <c r="G274" s="17">
        <v>0</v>
      </c>
      <c r="H274" s="17">
        <v>0</v>
      </c>
      <c r="I274" s="18">
        <v>0</v>
      </c>
      <c r="J274" s="18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</row>
    <row r="275" spans="1:29" x14ac:dyDescent="0.2">
      <c r="A275" s="15">
        <v>21095</v>
      </c>
      <c r="B275" s="15" t="s">
        <v>232</v>
      </c>
      <c r="C275" s="16" t="s">
        <v>280</v>
      </c>
      <c r="D275" s="15">
        <v>1</v>
      </c>
      <c r="E275" s="15" t="s">
        <v>233</v>
      </c>
      <c r="F275" s="15" t="s">
        <v>233</v>
      </c>
      <c r="G275" s="17">
        <v>10124984</v>
      </c>
      <c r="H275" s="17">
        <v>12409922</v>
      </c>
      <c r="I275" s="18">
        <v>10784397</v>
      </c>
      <c r="J275" s="18">
        <v>10590754</v>
      </c>
      <c r="K275" s="14">
        <v>11594813</v>
      </c>
      <c r="L275" s="14">
        <v>10698220</v>
      </c>
      <c r="M275" s="14">
        <v>11105911</v>
      </c>
      <c r="N275" s="14">
        <v>10364112</v>
      </c>
      <c r="O275" s="14">
        <v>10900647</v>
      </c>
      <c r="P275" s="14">
        <v>10405223</v>
      </c>
      <c r="Q275" s="14">
        <v>10473864</v>
      </c>
      <c r="R275" s="14">
        <v>9796228</v>
      </c>
      <c r="S275" s="14">
        <v>7024270</v>
      </c>
      <c r="T275" s="14">
        <v>4524990</v>
      </c>
      <c r="U275" s="14">
        <v>4750073</v>
      </c>
      <c r="V275" s="14">
        <v>3793465</v>
      </c>
      <c r="W275" s="14">
        <v>3360076</v>
      </c>
      <c r="X275" s="14">
        <v>3502003</v>
      </c>
      <c r="Y275" s="14">
        <v>3097648</v>
      </c>
      <c r="Z275" s="14">
        <v>2067007</v>
      </c>
      <c r="AA275" s="14">
        <v>1192882</v>
      </c>
      <c r="AB275" s="14">
        <v>1823095</v>
      </c>
      <c r="AC275" s="14">
        <v>2162706</v>
      </c>
    </row>
    <row r="276" spans="1:29" x14ac:dyDescent="0.2">
      <c r="A276" s="15">
        <v>21097</v>
      </c>
      <c r="B276" s="15" t="s">
        <v>232</v>
      </c>
      <c r="C276" s="16" t="s">
        <v>281</v>
      </c>
      <c r="D276" s="15">
        <v>0</v>
      </c>
      <c r="E276" s="15"/>
      <c r="F276" s="15"/>
      <c r="G276" s="17">
        <v>0</v>
      </c>
      <c r="H276" s="17">
        <v>0</v>
      </c>
      <c r="I276" s="18">
        <v>0</v>
      </c>
      <c r="J276" s="18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</row>
    <row r="277" spans="1:29" x14ac:dyDescent="0.2">
      <c r="A277" s="15">
        <v>21099</v>
      </c>
      <c r="B277" s="15" t="s">
        <v>232</v>
      </c>
      <c r="C277" s="16" t="s">
        <v>282</v>
      </c>
      <c r="D277" s="15">
        <v>1</v>
      </c>
      <c r="E277" s="15"/>
      <c r="F277" s="15" t="s">
        <v>233</v>
      </c>
      <c r="G277" s="17">
        <v>0</v>
      </c>
      <c r="H277" s="17">
        <v>0</v>
      </c>
      <c r="I277" s="18">
        <v>0</v>
      </c>
      <c r="J277" s="18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</row>
    <row r="278" spans="1:29" x14ac:dyDescent="0.2">
      <c r="A278" s="15">
        <v>21101</v>
      </c>
      <c r="B278" s="15" t="s">
        <v>232</v>
      </c>
      <c r="C278" s="16" t="s">
        <v>283</v>
      </c>
      <c r="D278" s="15">
        <v>0</v>
      </c>
      <c r="E278" s="15"/>
      <c r="F278" s="15"/>
      <c r="G278" s="17">
        <v>1165046</v>
      </c>
      <c r="H278" s="17">
        <v>1096308</v>
      </c>
      <c r="I278" s="18">
        <v>2558696</v>
      </c>
      <c r="J278" s="18">
        <v>2943774</v>
      </c>
      <c r="K278" s="14">
        <v>2932375</v>
      </c>
      <c r="L278" s="14">
        <v>2913788</v>
      </c>
      <c r="M278" s="14">
        <v>2592026</v>
      </c>
      <c r="N278" s="14">
        <v>2517882</v>
      </c>
      <c r="O278" s="14">
        <v>2759332</v>
      </c>
      <c r="P278" s="14">
        <v>2428536</v>
      </c>
      <c r="Q278" s="14">
        <v>2332566</v>
      </c>
      <c r="R278" s="14">
        <v>2445788</v>
      </c>
      <c r="S278" s="14">
        <v>1628822</v>
      </c>
      <c r="T278" s="14">
        <v>13663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</row>
    <row r="279" spans="1:29" x14ac:dyDescent="0.2">
      <c r="A279" s="15">
        <v>21103</v>
      </c>
      <c r="B279" s="15" t="s">
        <v>232</v>
      </c>
      <c r="C279" s="16" t="s">
        <v>284</v>
      </c>
      <c r="D279" s="15">
        <v>0</v>
      </c>
      <c r="E279" s="15"/>
      <c r="F279" s="15"/>
      <c r="G279" s="17">
        <v>0</v>
      </c>
      <c r="H279" s="17">
        <v>0</v>
      </c>
      <c r="I279" s="18">
        <v>0</v>
      </c>
      <c r="J279" s="18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</row>
    <row r="280" spans="1:29" x14ac:dyDescent="0.2">
      <c r="A280" s="15">
        <v>21105</v>
      </c>
      <c r="B280" s="15" t="s">
        <v>232</v>
      </c>
      <c r="C280" s="16" t="s">
        <v>285</v>
      </c>
      <c r="D280" s="15">
        <v>0</v>
      </c>
      <c r="E280" s="15"/>
      <c r="F280" s="15"/>
      <c r="G280" s="17">
        <v>0</v>
      </c>
      <c r="H280" s="17">
        <v>0</v>
      </c>
      <c r="I280" s="18">
        <v>0</v>
      </c>
      <c r="J280" s="18">
        <v>0</v>
      </c>
      <c r="K280" s="14">
        <v>8713</v>
      </c>
      <c r="L280" s="14">
        <v>2283</v>
      </c>
      <c r="M280" s="14">
        <v>740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</row>
    <row r="281" spans="1:29" x14ac:dyDescent="0.2">
      <c r="A281" s="15">
        <v>21107</v>
      </c>
      <c r="B281" s="15" t="s">
        <v>232</v>
      </c>
      <c r="C281" s="16" t="s">
        <v>286</v>
      </c>
      <c r="D281" s="15">
        <v>0</v>
      </c>
      <c r="E281" s="15"/>
      <c r="F281" s="15"/>
      <c r="G281" s="17">
        <v>6557027</v>
      </c>
      <c r="H281" s="17">
        <v>6537615</v>
      </c>
      <c r="I281" s="18">
        <v>4326206</v>
      </c>
      <c r="J281" s="18">
        <v>3798525</v>
      </c>
      <c r="K281" s="14">
        <v>4509845</v>
      </c>
      <c r="L281" s="14">
        <v>6290718</v>
      </c>
      <c r="M281" s="14">
        <v>6725156</v>
      </c>
      <c r="N281" s="14">
        <v>12659443</v>
      </c>
      <c r="O281" s="14">
        <v>14255293</v>
      </c>
      <c r="P281" s="14">
        <v>14833395</v>
      </c>
      <c r="Q281" s="14">
        <v>13120014</v>
      </c>
      <c r="R281" s="14">
        <v>12385756</v>
      </c>
      <c r="S281" s="14">
        <v>12308655</v>
      </c>
      <c r="T281" s="14">
        <v>12437847</v>
      </c>
      <c r="U281" s="14">
        <v>11994833</v>
      </c>
      <c r="V281" s="14">
        <v>6844611</v>
      </c>
      <c r="W281" s="14">
        <v>4281379</v>
      </c>
      <c r="X281" s="14">
        <v>3575953</v>
      </c>
      <c r="Y281" s="14">
        <v>3528289</v>
      </c>
      <c r="Z281" s="14">
        <v>3664567</v>
      </c>
      <c r="AA281" s="14">
        <v>3564441</v>
      </c>
      <c r="AB281" s="14">
        <v>4141430</v>
      </c>
      <c r="AC281" s="14">
        <v>4115682</v>
      </c>
    </row>
    <row r="282" spans="1:29" x14ac:dyDescent="0.2">
      <c r="A282" s="15">
        <v>21109</v>
      </c>
      <c r="B282" s="15" t="s">
        <v>232</v>
      </c>
      <c r="C282" s="16" t="s">
        <v>287</v>
      </c>
      <c r="D282" s="15">
        <v>1</v>
      </c>
      <c r="E282" s="15" t="s">
        <v>233</v>
      </c>
      <c r="F282" s="15" t="s">
        <v>233</v>
      </c>
      <c r="G282" s="17">
        <v>0</v>
      </c>
      <c r="H282" s="17">
        <v>0</v>
      </c>
      <c r="I282" s="18">
        <v>23278</v>
      </c>
      <c r="J282" s="18">
        <v>31388</v>
      </c>
      <c r="K282" s="14">
        <v>46697</v>
      </c>
      <c r="L282" s="14">
        <v>51729</v>
      </c>
      <c r="M282" s="14">
        <v>63376</v>
      </c>
      <c r="N282" s="14">
        <v>71186</v>
      </c>
      <c r="O282" s="14">
        <v>45142</v>
      </c>
      <c r="P282" s="14">
        <v>30386</v>
      </c>
      <c r="Q282" s="14">
        <v>27462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</row>
    <row r="283" spans="1:29" x14ac:dyDescent="0.2">
      <c r="A283" s="15">
        <v>21111</v>
      </c>
      <c r="B283" s="15" t="s">
        <v>232</v>
      </c>
      <c r="C283" s="16" t="s">
        <v>288</v>
      </c>
      <c r="D283" s="15">
        <v>0</v>
      </c>
      <c r="E283" s="15"/>
      <c r="F283" s="15"/>
      <c r="G283" s="17">
        <v>0</v>
      </c>
      <c r="H283" s="17">
        <v>0</v>
      </c>
      <c r="I283" s="18">
        <v>0</v>
      </c>
      <c r="J283" s="18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236231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</row>
    <row r="284" spans="1:29" x14ac:dyDescent="0.2">
      <c r="A284" s="15">
        <v>21113</v>
      </c>
      <c r="B284" s="15" t="s">
        <v>232</v>
      </c>
      <c r="C284" s="16" t="s">
        <v>289</v>
      </c>
      <c r="D284" s="15">
        <v>0</v>
      </c>
      <c r="E284" s="15"/>
      <c r="F284" s="15"/>
      <c r="G284" s="17">
        <v>0</v>
      </c>
      <c r="H284" s="17">
        <v>0</v>
      </c>
      <c r="I284" s="18">
        <v>0</v>
      </c>
      <c r="J284" s="18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</row>
    <row r="285" spans="1:29" x14ac:dyDescent="0.2">
      <c r="A285" s="15">
        <v>21115</v>
      </c>
      <c r="B285" s="15" t="s">
        <v>232</v>
      </c>
      <c r="C285" s="16" t="s">
        <v>290</v>
      </c>
      <c r="D285" s="15">
        <v>1</v>
      </c>
      <c r="E285" s="15" t="s">
        <v>233</v>
      </c>
      <c r="F285" s="15" t="s">
        <v>233</v>
      </c>
      <c r="G285" s="17">
        <v>492362</v>
      </c>
      <c r="H285" s="17">
        <v>543188</v>
      </c>
      <c r="I285" s="18">
        <v>520901</v>
      </c>
      <c r="J285" s="18">
        <v>477062</v>
      </c>
      <c r="K285" s="14">
        <v>311730</v>
      </c>
      <c r="L285" s="14">
        <v>276764</v>
      </c>
      <c r="M285" s="14">
        <v>388663</v>
      </c>
      <c r="N285" s="14">
        <v>542176</v>
      </c>
      <c r="O285" s="14">
        <v>1030331</v>
      </c>
      <c r="P285" s="14">
        <v>772852</v>
      </c>
      <c r="Q285" s="14">
        <v>153720</v>
      </c>
      <c r="R285" s="14">
        <v>236390</v>
      </c>
      <c r="S285" s="14">
        <v>338910</v>
      </c>
      <c r="T285" s="14">
        <v>434366</v>
      </c>
      <c r="U285" s="14">
        <v>203359</v>
      </c>
      <c r="V285" s="14">
        <v>122108</v>
      </c>
      <c r="W285" s="14">
        <v>216599</v>
      </c>
      <c r="X285" s="14">
        <v>715536</v>
      </c>
      <c r="Y285" s="14">
        <v>359287</v>
      </c>
      <c r="Z285" s="14">
        <v>545157</v>
      </c>
      <c r="AA285" s="14">
        <v>395698</v>
      </c>
      <c r="AB285" s="14">
        <v>570089</v>
      </c>
      <c r="AC285" s="14">
        <v>513435</v>
      </c>
    </row>
    <row r="286" spans="1:29" x14ac:dyDescent="0.2">
      <c r="A286" s="15">
        <v>21117</v>
      </c>
      <c r="B286" s="15" t="s">
        <v>232</v>
      </c>
      <c r="C286" s="16" t="s">
        <v>291</v>
      </c>
      <c r="D286" s="15">
        <v>0</v>
      </c>
      <c r="E286" s="15"/>
      <c r="F286" s="15"/>
      <c r="G286" s="17">
        <v>0</v>
      </c>
      <c r="H286" s="17">
        <v>0</v>
      </c>
      <c r="I286" s="18">
        <v>0</v>
      </c>
      <c r="J286" s="18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</row>
    <row r="287" spans="1:29" x14ac:dyDescent="0.2">
      <c r="A287" s="15">
        <v>21119</v>
      </c>
      <c r="B287" s="15" t="s">
        <v>232</v>
      </c>
      <c r="C287" s="16" t="s">
        <v>292</v>
      </c>
      <c r="D287" s="15">
        <v>1</v>
      </c>
      <c r="E287" s="15" t="s">
        <v>233</v>
      </c>
      <c r="F287" s="15" t="s">
        <v>233</v>
      </c>
      <c r="G287" s="17">
        <v>12632836</v>
      </c>
      <c r="H287" s="17">
        <v>12948682</v>
      </c>
      <c r="I287" s="18">
        <v>10784495</v>
      </c>
      <c r="J287" s="18">
        <v>10461052</v>
      </c>
      <c r="K287" s="14">
        <v>11090724</v>
      </c>
      <c r="L287" s="14">
        <v>10338669</v>
      </c>
      <c r="M287" s="14">
        <v>8413809</v>
      </c>
      <c r="N287" s="14">
        <v>8099603</v>
      </c>
      <c r="O287" s="14">
        <v>7492015</v>
      </c>
      <c r="P287" s="14">
        <v>5183529</v>
      </c>
      <c r="Q287" s="14">
        <v>4710452</v>
      </c>
      <c r="R287" s="14">
        <v>4562744</v>
      </c>
      <c r="S287" s="14">
        <v>2376852</v>
      </c>
      <c r="T287" s="14">
        <v>1837140</v>
      </c>
      <c r="U287" s="14">
        <v>2554445</v>
      </c>
      <c r="V287" s="14">
        <v>2697545</v>
      </c>
      <c r="W287" s="14">
        <v>683252</v>
      </c>
      <c r="X287" s="14">
        <v>367586</v>
      </c>
      <c r="Y287" s="14">
        <v>621055</v>
      </c>
      <c r="Z287" s="14">
        <v>782641</v>
      </c>
      <c r="AA287" s="14">
        <v>646766</v>
      </c>
      <c r="AB287" s="14">
        <v>371858</v>
      </c>
      <c r="AC287" s="14">
        <v>367761</v>
      </c>
    </row>
    <row r="288" spans="1:29" x14ac:dyDescent="0.2">
      <c r="A288" s="15">
        <v>21121</v>
      </c>
      <c r="B288" s="15" t="s">
        <v>232</v>
      </c>
      <c r="C288" s="16" t="s">
        <v>293</v>
      </c>
      <c r="D288" s="15">
        <v>1</v>
      </c>
      <c r="E288" s="15" t="s">
        <v>233</v>
      </c>
      <c r="F288" s="15" t="s">
        <v>233</v>
      </c>
      <c r="G288" s="17">
        <v>389061</v>
      </c>
      <c r="H288" s="17">
        <v>488494</v>
      </c>
      <c r="I288" s="18">
        <v>473491</v>
      </c>
      <c r="J288" s="18">
        <v>485072</v>
      </c>
      <c r="K288" s="14">
        <v>872834</v>
      </c>
      <c r="L288" s="14">
        <v>919486</v>
      </c>
      <c r="M288" s="14">
        <v>930718</v>
      </c>
      <c r="N288" s="14">
        <v>232648</v>
      </c>
      <c r="O288" s="14">
        <v>477654</v>
      </c>
      <c r="P288" s="14">
        <v>506282</v>
      </c>
      <c r="Q288" s="14">
        <v>493868</v>
      </c>
      <c r="R288" s="14">
        <v>305205</v>
      </c>
      <c r="S288" s="14">
        <v>597524</v>
      </c>
      <c r="T288" s="14">
        <v>386083</v>
      </c>
      <c r="U288" s="14">
        <v>565097</v>
      </c>
      <c r="V288" s="14">
        <v>392630</v>
      </c>
      <c r="W288" s="14">
        <v>275884</v>
      </c>
      <c r="X288" s="14">
        <v>243551</v>
      </c>
      <c r="Y288" s="14">
        <v>183857</v>
      </c>
      <c r="Z288" s="14">
        <v>281722</v>
      </c>
      <c r="AA288" s="14">
        <v>155434</v>
      </c>
      <c r="AB288" s="14">
        <v>100057</v>
      </c>
      <c r="AC288" s="14">
        <v>69483</v>
      </c>
    </row>
    <row r="289" spans="1:29" x14ac:dyDescent="0.2">
      <c r="A289" s="15">
        <v>21123</v>
      </c>
      <c r="B289" s="15" t="s">
        <v>232</v>
      </c>
      <c r="C289" s="16" t="s">
        <v>294</v>
      </c>
      <c r="D289" s="15">
        <v>0</v>
      </c>
      <c r="E289" s="15"/>
      <c r="F289" s="15"/>
      <c r="G289" s="17">
        <v>0</v>
      </c>
      <c r="H289" s="17">
        <v>0</v>
      </c>
      <c r="I289" s="18">
        <v>0</v>
      </c>
      <c r="J289" s="18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</row>
    <row r="290" spans="1:29" x14ac:dyDescent="0.2">
      <c r="A290" s="15">
        <v>21125</v>
      </c>
      <c r="B290" s="15" t="s">
        <v>232</v>
      </c>
      <c r="C290" s="16" t="s">
        <v>295</v>
      </c>
      <c r="D290" s="15">
        <v>1</v>
      </c>
      <c r="E290" s="15" t="s">
        <v>233</v>
      </c>
      <c r="F290" s="15" t="s">
        <v>233</v>
      </c>
      <c r="G290" s="17">
        <v>29300</v>
      </c>
      <c r="H290" s="17">
        <v>27779</v>
      </c>
      <c r="I290" s="18">
        <v>34112</v>
      </c>
      <c r="J290" s="18">
        <v>53351</v>
      </c>
      <c r="K290" s="14">
        <v>81225</v>
      </c>
      <c r="L290" s="14">
        <v>153551</v>
      </c>
      <c r="M290" s="14">
        <v>134900</v>
      </c>
      <c r="N290" s="14">
        <v>83664</v>
      </c>
      <c r="O290" s="14">
        <v>34952</v>
      </c>
      <c r="P290" s="14">
        <v>3320</v>
      </c>
      <c r="Q290" s="14">
        <v>0</v>
      </c>
      <c r="R290" s="14">
        <v>0</v>
      </c>
      <c r="S290" s="14">
        <v>12627</v>
      </c>
      <c r="T290" s="14">
        <v>32932</v>
      </c>
      <c r="U290" s="14">
        <v>9124</v>
      </c>
      <c r="V290" s="14">
        <v>6637</v>
      </c>
      <c r="W290" s="14">
        <v>3292</v>
      </c>
      <c r="X290" s="14">
        <v>1930</v>
      </c>
      <c r="Y290" s="14">
        <v>800</v>
      </c>
      <c r="Z290" s="14">
        <v>0</v>
      </c>
      <c r="AA290" s="14">
        <v>0</v>
      </c>
      <c r="AB290" s="14">
        <v>0</v>
      </c>
      <c r="AC290" s="14">
        <v>0</v>
      </c>
    </row>
    <row r="291" spans="1:29" x14ac:dyDescent="0.2">
      <c r="A291" s="15">
        <v>21127</v>
      </c>
      <c r="B291" s="15" t="s">
        <v>232</v>
      </c>
      <c r="C291" s="16" t="s">
        <v>296</v>
      </c>
      <c r="D291" s="15">
        <v>1</v>
      </c>
      <c r="E291" s="15" t="s">
        <v>233</v>
      </c>
      <c r="F291" s="15" t="s">
        <v>233</v>
      </c>
      <c r="G291" s="17">
        <v>144916</v>
      </c>
      <c r="H291" s="17">
        <v>643560</v>
      </c>
      <c r="I291" s="18">
        <v>1514563</v>
      </c>
      <c r="J291" s="18">
        <v>1467537</v>
      </c>
      <c r="K291" s="14">
        <v>1740704</v>
      </c>
      <c r="L291" s="14">
        <v>2564019</v>
      </c>
      <c r="M291" s="14">
        <v>1956270</v>
      </c>
      <c r="N291" s="14">
        <v>1187575</v>
      </c>
      <c r="O291" s="14">
        <v>602212</v>
      </c>
      <c r="P291" s="14">
        <v>744293</v>
      </c>
      <c r="Q291" s="14">
        <v>150720</v>
      </c>
      <c r="R291" s="14">
        <v>67669</v>
      </c>
      <c r="S291" s="14">
        <v>224252</v>
      </c>
      <c r="T291" s="14">
        <v>654386</v>
      </c>
      <c r="U291" s="14">
        <v>779874</v>
      </c>
      <c r="V291" s="14">
        <v>373375</v>
      </c>
      <c r="W291" s="14">
        <v>131221</v>
      </c>
      <c r="X291" s="14">
        <v>59735</v>
      </c>
      <c r="Y291" s="14">
        <v>89884</v>
      </c>
      <c r="Z291" s="14">
        <v>32867</v>
      </c>
      <c r="AA291" s="14">
        <v>0</v>
      </c>
      <c r="AB291" s="14">
        <v>2788</v>
      </c>
      <c r="AC291" s="14">
        <v>3367</v>
      </c>
    </row>
    <row r="292" spans="1:29" x14ac:dyDescent="0.2">
      <c r="A292" s="15">
        <v>21129</v>
      </c>
      <c r="B292" s="15" t="s">
        <v>232</v>
      </c>
      <c r="C292" s="16" t="s">
        <v>297</v>
      </c>
      <c r="D292" s="15">
        <v>1</v>
      </c>
      <c r="E292" s="15" t="s">
        <v>233</v>
      </c>
      <c r="F292" s="15" t="s">
        <v>233</v>
      </c>
      <c r="G292" s="17">
        <v>0</v>
      </c>
      <c r="H292" s="17">
        <v>2549</v>
      </c>
      <c r="I292" s="18">
        <v>48858</v>
      </c>
      <c r="J292" s="18">
        <v>17754</v>
      </c>
      <c r="K292" s="14">
        <v>18397</v>
      </c>
      <c r="L292" s="14">
        <v>3200</v>
      </c>
      <c r="M292" s="14">
        <v>24084</v>
      </c>
      <c r="N292" s="14">
        <v>0</v>
      </c>
      <c r="O292" s="14">
        <v>0</v>
      </c>
      <c r="P292" s="14">
        <v>1023</v>
      </c>
      <c r="Q292" s="14">
        <v>0</v>
      </c>
      <c r="R292" s="14">
        <v>0</v>
      </c>
      <c r="S292" s="14">
        <v>0</v>
      </c>
      <c r="T292" s="14">
        <v>0</v>
      </c>
      <c r="U292" s="14">
        <v>1869</v>
      </c>
      <c r="V292" s="14">
        <v>0</v>
      </c>
      <c r="W292" s="14">
        <v>0</v>
      </c>
      <c r="X292" s="14">
        <v>0</v>
      </c>
      <c r="Y292" s="14">
        <v>0</v>
      </c>
      <c r="Z292" s="14">
        <v>14280</v>
      </c>
      <c r="AA292" s="14">
        <v>0</v>
      </c>
      <c r="AB292" s="14">
        <v>0</v>
      </c>
      <c r="AC292" s="14">
        <v>0</v>
      </c>
    </row>
    <row r="293" spans="1:29" x14ac:dyDescent="0.2">
      <c r="A293" s="15">
        <v>21131</v>
      </c>
      <c r="B293" s="15" t="s">
        <v>232</v>
      </c>
      <c r="C293" s="16" t="s">
        <v>298</v>
      </c>
      <c r="D293" s="15">
        <v>1</v>
      </c>
      <c r="E293" s="15" t="s">
        <v>233</v>
      </c>
      <c r="F293" s="15" t="s">
        <v>233</v>
      </c>
      <c r="G293" s="17">
        <v>7286247</v>
      </c>
      <c r="H293" s="17">
        <v>6201561</v>
      </c>
      <c r="I293" s="18">
        <v>6099335</v>
      </c>
      <c r="J293" s="18">
        <v>5150397</v>
      </c>
      <c r="K293" s="14">
        <v>4441083</v>
      </c>
      <c r="L293" s="14">
        <v>5309232</v>
      </c>
      <c r="M293" s="14">
        <v>5133437</v>
      </c>
      <c r="N293" s="14">
        <v>4503646</v>
      </c>
      <c r="O293" s="14">
        <v>4556951</v>
      </c>
      <c r="P293" s="14">
        <v>3840331</v>
      </c>
      <c r="Q293" s="14">
        <v>3671407</v>
      </c>
      <c r="R293" s="14">
        <v>4217784</v>
      </c>
      <c r="S293" s="14">
        <v>2877501</v>
      </c>
      <c r="T293" s="14">
        <v>2028508</v>
      </c>
      <c r="U293" s="14">
        <v>1268987</v>
      </c>
      <c r="V293" s="14">
        <v>1361768</v>
      </c>
      <c r="W293" s="14">
        <v>945058</v>
      </c>
      <c r="X293" s="14">
        <v>1047387</v>
      </c>
      <c r="Y293" s="14">
        <v>1264272</v>
      </c>
      <c r="Z293" s="14">
        <v>1177694</v>
      </c>
      <c r="AA293" s="14">
        <v>743342</v>
      </c>
      <c r="AB293" s="14">
        <v>340487</v>
      </c>
      <c r="AC293" s="14">
        <v>384394</v>
      </c>
    </row>
    <row r="294" spans="1:29" x14ac:dyDescent="0.2">
      <c r="A294" s="15">
        <v>21133</v>
      </c>
      <c r="B294" s="15" t="s">
        <v>232</v>
      </c>
      <c r="C294" s="16" t="s">
        <v>299</v>
      </c>
      <c r="D294" s="15">
        <v>1</v>
      </c>
      <c r="E294" s="15" t="s">
        <v>233</v>
      </c>
      <c r="F294" s="15" t="s">
        <v>233</v>
      </c>
      <c r="G294" s="17">
        <v>9780657</v>
      </c>
      <c r="H294" s="17">
        <v>11275001</v>
      </c>
      <c r="I294" s="18">
        <v>8969131</v>
      </c>
      <c r="J294" s="18">
        <v>6564100</v>
      </c>
      <c r="K294" s="14">
        <v>7545898</v>
      </c>
      <c r="L294" s="14">
        <v>8705269</v>
      </c>
      <c r="M294" s="14">
        <v>7984196</v>
      </c>
      <c r="N294" s="14">
        <v>6282781</v>
      </c>
      <c r="O294" s="14">
        <v>5779279</v>
      </c>
      <c r="P294" s="14">
        <v>5315576</v>
      </c>
      <c r="Q294" s="14">
        <v>4053346</v>
      </c>
      <c r="R294" s="14">
        <v>4400068</v>
      </c>
      <c r="S294" s="14">
        <v>2930213</v>
      </c>
      <c r="T294" s="14">
        <v>2418725</v>
      </c>
      <c r="U294" s="14">
        <v>1767764</v>
      </c>
      <c r="V294" s="14">
        <v>549959</v>
      </c>
      <c r="W294" s="14">
        <v>61420</v>
      </c>
      <c r="X294" s="14">
        <v>68592</v>
      </c>
      <c r="Y294" s="14">
        <v>587638</v>
      </c>
      <c r="Z294" s="14">
        <v>136395</v>
      </c>
      <c r="AA294" s="14">
        <v>113890</v>
      </c>
      <c r="AB294" s="14">
        <v>816138</v>
      </c>
      <c r="AC294" s="14">
        <v>1350683</v>
      </c>
    </row>
    <row r="295" spans="1:29" x14ac:dyDescent="0.2">
      <c r="A295" s="15">
        <v>21135</v>
      </c>
      <c r="B295" s="15" t="s">
        <v>232</v>
      </c>
      <c r="C295" s="16" t="s">
        <v>300</v>
      </c>
      <c r="D295" s="15">
        <v>1</v>
      </c>
      <c r="E295" s="15"/>
      <c r="F295" s="15" t="s">
        <v>233</v>
      </c>
      <c r="G295" s="17">
        <v>0</v>
      </c>
      <c r="H295" s="17">
        <v>0</v>
      </c>
      <c r="I295" s="18">
        <v>0</v>
      </c>
      <c r="J295" s="18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</row>
    <row r="296" spans="1:29" x14ac:dyDescent="0.2">
      <c r="A296" s="15">
        <v>21137</v>
      </c>
      <c r="B296" s="15" t="s">
        <v>232</v>
      </c>
      <c r="C296" s="16" t="s">
        <v>301</v>
      </c>
      <c r="D296" s="15">
        <v>1</v>
      </c>
      <c r="E296" s="15"/>
      <c r="F296" s="15" t="s">
        <v>233</v>
      </c>
      <c r="G296" s="17">
        <v>0</v>
      </c>
      <c r="H296" s="17">
        <v>0</v>
      </c>
      <c r="I296" s="18">
        <v>0</v>
      </c>
      <c r="J296" s="18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</row>
    <row r="297" spans="1:29" x14ac:dyDescent="0.2">
      <c r="A297" s="15">
        <v>21139</v>
      </c>
      <c r="B297" s="15" t="s">
        <v>232</v>
      </c>
      <c r="C297" s="16" t="s">
        <v>302</v>
      </c>
      <c r="D297" s="15">
        <v>0</v>
      </c>
      <c r="E297" s="15"/>
      <c r="F297" s="15"/>
      <c r="G297" s="17">
        <v>0</v>
      </c>
      <c r="H297" s="17">
        <v>0</v>
      </c>
      <c r="I297" s="18">
        <v>0</v>
      </c>
      <c r="J297" s="18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</row>
    <row r="298" spans="1:29" x14ac:dyDescent="0.2">
      <c r="A298" s="15">
        <v>21141</v>
      </c>
      <c r="B298" s="15" t="s">
        <v>232</v>
      </c>
      <c r="C298" s="16" t="s">
        <v>303</v>
      </c>
      <c r="D298" s="15">
        <v>0</v>
      </c>
      <c r="E298" s="15"/>
      <c r="F298" s="15"/>
      <c r="G298" s="17">
        <v>0</v>
      </c>
      <c r="H298" s="17">
        <v>0</v>
      </c>
      <c r="I298" s="18">
        <v>0</v>
      </c>
      <c r="J298" s="18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</row>
    <row r="299" spans="1:29" x14ac:dyDescent="0.2">
      <c r="A299" s="15">
        <v>21143</v>
      </c>
      <c r="B299" s="15" t="s">
        <v>232</v>
      </c>
      <c r="C299" s="16" t="s">
        <v>304</v>
      </c>
      <c r="D299" s="15">
        <v>0</v>
      </c>
      <c r="E299" s="15"/>
      <c r="F299" s="15"/>
      <c r="G299" s="17">
        <v>0</v>
      </c>
      <c r="H299" s="17">
        <v>0</v>
      </c>
      <c r="I299" s="18">
        <v>0</v>
      </c>
      <c r="J299" s="18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</row>
    <row r="300" spans="1:29" x14ac:dyDescent="0.2">
      <c r="A300" s="15">
        <v>21145</v>
      </c>
      <c r="B300" s="15" t="s">
        <v>232</v>
      </c>
      <c r="C300" s="16" t="s">
        <v>305</v>
      </c>
      <c r="D300" s="15">
        <v>0</v>
      </c>
      <c r="E300" s="15"/>
      <c r="F300" s="15"/>
      <c r="G300" s="17">
        <v>0</v>
      </c>
      <c r="H300" s="17">
        <v>0</v>
      </c>
      <c r="I300" s="18">
        <v>0</v>
      </c>
      <c r="J300" s="18">
        <v>0</v>
      </c>
      <c r="K300" s="14">
        <v>0</v>
      </c>
      <c r="L300" s="14">
        <v>0</v>
      </c>
      <c r="M300" s="14">
        <v>81224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</row>
    <row r="301" spans="1:29" x14ac:dyDescent="0.2">
      <c r="A301" s="15">
        <v>21147</v>
      </c>
      <c r="B301" s="15" t="s">
        <v>232</v>
      </c>
      <c r="C301" s="16" t="s">
        <v>306</v>
      </c>
      <c r="D301" s="15">
        <v>1</v>
      </c>
      <c r="E301" s="15"/>
      <c r="F301" s="15" t="s">
        <v>233</v>
      </c>
      <c r="G301" s="17">
        <v>0</v>
      </c>
      <c r="H301" s="17">
        <v>0</v>
      </c>
      <c r="I301" s="18">
        <v>0</v>
      </c>
      <c r="J301" s="18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</row>
    <row r="302" spans="1:29" x14ac:dyDescent="0.2">
      <c r="A302" s="15">
        <v>21149</v>
      </c>
      <c r="B302" s="15" t="s">
        <v>232</v>
      </c>
      <c r="C302" s="16" t="s">
        <v>307</v>
      </c>
      <c r="D302" s="15">
        <v>0</v>
      </c>
      <c r="E302" s="15"/>
      <c r="F302" s="15"/>
      <c r="G302" s="17">
        <v>0</v>
      </c>
      <c r="H302" s="17">
        <v>0</v>
      </c>
      <c r="I302" s="18">
        <v>277045</v>
      </c>
      <c r="J302" s="18">
        <v>35969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220910</v>
      </c>
      <c r="V302" s="14">
        <v>842924</v>
      </c>
      <c r="W302" s="14">
        <v>1274873</v>
      </c>
      <c r="X302" s="14">
        <v>1313001</v>
      </c>
      <c r="Y302" s="14">
        <v>1270993</v>
      </c>
      <c r="Z302" s="14">
        <v>1232646</v>
      </c>
      <c r="AA302" s="14">
        <v>260370</v>
      </c>
      <c r="AB302" s="14">
        <v>0</v>
      </c>
      <c r="AC302" s="14">
        <v>0</v>
      </c>
    </row>
    <row r="303" spans="1:29" x14ac:dyDescent="0.2">
      <c r="A303" s="15">
        <v>21151</v>
      </c>
      <c r="B303" s="15" t="s">
        <v>232</v>
      </c>
      <c r="C303" s="16" t="s">
        <v>308</v>
      </c>
      <c r="D303" s="15">
        <v>1</v>
      </c>
      <c r="E303" s="15"/>
      <c r="F303" s="15" t="s">
        <v>233</v>
      </c>
      <c r="G303" s="17">
        <v>0</v>
      </c>
      <c r="H303" s="17">
        <v>0</v>
      </c>
      <c r="I303" s="18">
        <v>0</v>
      </c>
      <c r="J303" s="18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</row>
    <row r="304" spans="1:29" x14ac:dyDescent="0.2">
      <c r="A304" s="15">
        <v>21153</v>
      </c>
      <c r="B304" s="15" t="s">
        <v>232</v>
      </c>
      <c r="C304" s="16" t="s">
        <v>309</v>
      </c>
      <c r="D304" s="15">
        <v>1</v>
      </c>
      <c r="E304" s="15" t="s">
        <v>233</v>
      </c>
      <c r="F304" s="15" t="s">
        <v>233</v>
      </c>
      <c r="G304" s="17">
        <v>0</v>
      </c>
      <c r="H304" s="17">
        <v>0</v>
      </c>
      <c r="I304" s="18">
        <v>19511</v>
      </c>
      <c r="J304" s="18">
        <v>66614</v>
      </c>
      <c r="K304" s="14">
        <v>747965</v>
      </c>
      <c r="L304" s="14">
        <v>1292420</v>
      </c>
      <c r="M304" s="14">
        <v>2057020</v>
      </c>
      <c r="N304" s="14">
        <v>2353710</v>
      </c>
      <c r="O304" s="14">
        <v>3427333</v>
      </c>
      <c r="P304" s="14">
        <v>2904725</v>
      </c>
      <c r="Q304" s="14">
        <v>2708861</v>
      </c>
      <c r="R304" s="14">
        <v>2956167</v>
      </c>
      <c r="S304" s="14">
        <v>2026347</v>
      </c>
      <c r="T304" s="14">
        <v>1659320</v>
      </c>
      <c r="U304" s="14">
        <v>1204438</v>
      </c>
      <c r="V304" s="14">
        <v>258011</v>
      </c>
      <c r="W304" s="14">
        <v>344489</v>
      </c>
      <c r="X304" s="14">
        <v>101387</v>
      </c>
      <c r="Y304" s="14">
        <v>503227</v>
      </c>
      <c r="Z304" s="14">
        <v>301996</v>
      </c>
      <c r="AA304" s="14">
        <v>0</v>
      </c>
      <c r="AB304" s="14">
        <v>0</v>
      </c>
      <c r="AC304" s="14">
        <v>0</v>
      </c>
    </row>
    <row r="305" spans="1:29" x14ac:dyDescent="0.2">
      <c r="A305" s="15">
        <v>21155</v>
      </c>
      <c r="B305" s="15" t="s">
        <v>232</v>
      </c>
      <c r="C305" s="16" t="s">
        <v>310</v>
      </c>
      <c r="D305" s="15">
        <v>0</v>
      </c>
      <c r="E305" s="15"/>
      <c r="F305" s="15"/>
      <c r="G305" s="17">
        <v>0</v>
      </c>
      <c r="H305" s="17">
        <v>0</v>
      </c>
      <c r="I305" s="18">
        <v>0</v>
      </c>
      <c r="J305" s="18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</row>
    <row r="306" spans="1:29" x14ac:dyDescent="0.2">
      <c r="A306" s="15">
        <v>21157</v>
      </c>
      <c r="B306" s="15" t="s">
        <v>232</v>
      </c>
      <c r="C306" s="16" t="s">
        <v>311</v>
      </c>
      <c r="D306" s="15">
        <v>0</v>
      </c>
      <c r="E306" s="15"/>
      <c r="F306" s="15"/>
      <c r="G306" s="17">
        <v>0</v>
      </c>
      <c r="H306" s="17">
        <v>0</v>
      </c>
      <c r="I306" s="18">
        <v>0</v>
      </c>
      <c r="J306" s="18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</row>
    <row r="307" spans="1:29" x14ac:dyDescent="0.2">
      <c r="A307" s="15">
        <v>21159</v>
      </c>
      <c r="B307" s="15" t="s">
        <v>232</v>
      </c>
      <c r="C307" s="16" t="s">
        <v>312</v>
      </c>
      <c r="D307" s="15">
        <v>1</v>
      </c>
      <c r="E307" s="15" t="s">
        <v>233</v>
      </c>
      <c r="F307" s="15" t="s">
        <v>233</v>
      </c>
      <c r="G307" s="17">
        <v>11138155</v>
      </c>
      <c r="H307" s="17">
        <v>9821974</v>
      </c>
      <c r="I307" s="18">
        <v>9507630</v>
      </c>
      <c r="J307" s="18">
        <v>8932476</v>
      </c>
      <c r="K307" s="14">
        <v>6229489</v>
      </c>
      <c r="L307" s="14">
        <v>5312405</v>
      </c>
      <c r="M307" s="14">
        <v>5353506</v>
      </c>
      <c r="N307" s="14">
        <v>5279516</v>
      </c>
      <c r="O307" s="14">
        <v>5692560</v>
      </c>
      <c r="P307" s="14">
        <v>6559039</v>
      </c>
      <c r="Q307" s="14">
        <v>5543738</v>
      </c>
      <c r="R307" s="14">
        <v>5532292</v>
      </c>
      <c r="S307" s="14">
        <v>3377094</v>
      </c>
      <c r="T307" s="14">
        <v>3069640</v>
      </c>
      <c r="U307" s="14">
        <v>2219824</v>
      </c>
      <c r="V307" s="14">
        <v>1345245</v>
      </c>
      <c r="W307" s="14">
        <v>654463</v>
      </c>
      <c r="X307" s="14">
        <v>333407</v>
      </c>
      <c r="Y307" s="14">
        <v>130908</v>
      </c>
      <c r="Z307" s="14">
        <v>491750</v>
      </c>
      <c r="AA307" s="14">
        <v>139146</v>
      </c>
      <c r="AB307" s="14">
        <v>41602</v>
      </c>
      <c r="AC307" s="14">
        <v>123797</v>
      </c>
    </row>
    <row r="308" spans="1:29" x14ac:dyDescent="0.2">
      <c r="A308" s="15">
        <v>21161</v>
      </c>
      <c r="B308" s="15" t="s">
        <v>232</v>
      </c>
      <c r="C308" s="16" t="s">
        <v>313</v>
      </c>
      <c r="D308" s="15">
        <v>0</v>
      </c>
      <c r="E308" s="15"/>
      <c r="F308" s="15"/>
      <c r="G308" s="17">
        <v>0</v>
      </c>
      <c r="H308" s="17">
        <v>0</v>
      </c>
      <c r="I308" s="18">
        <v>0</v>
      </c>
      <c r="J308" s="18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</row>
    <row r="309" spans="1:29" x14ac:dyDescent="0.2">
      <c r="A309" s="15">
        <v>21163</v>
      </c>
      <c r="B309" s="15" t="s">
        <v>232</v>
      </c>
      <c r="C309" s="16" t="s">
        <v>314</v>
      </c>
      <c r="D309" s="15">
        <v>0</v>
      </c>
      <c r="E309" s="15"/>
      <c r="F309" s="15"/>
      <c r="G309" s="17">
        <v>0</v>
      </c>
      <c r="H309" s="17">
        <v>0</v>
      </c>
      <c r="I309" s="18">
        <v>0</v>
      </c>
      <c r="J309" s="18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</row>
    <row r="310" spans="1:29" x14ac:dyDescent="0.2">
      <c r="A310" s="15">
        <v>21165</v>
      </c>
      <c r="B310" s="15" t="s">
        <v>232</v>
      </c>
      <c r="C310" s="16" t="s">
        <v>315</v>
      </c>
      <c r="D310" s="15">
        <v>1</v>
      </c>
      <c r="E310" s="15"/>
      <c r="F310" s="15" t="s">
        <v>233</v>
      </c>
      <c r="G310" s="17">
        <v>0</v>
      </c>
      <c r="H310" s="17">
        <v>0</v>
      </c>
      <c r="I310" s="18">
        <v>0</v>
      </c>
      <c r="J310" s="18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</row>
    <row r="311" spans="1:29" x14ac:dyDescent="0.2">
      <c r="A311" s="15">
        <v>21167</v>
      </c>
      <c r="B311" s="15" t="s">
        <v>232</v>
      </c>
      <c r="C311" s="16" t="s">
        <v>316</v>
      </c>
      <c r="D311" s="15">
        <v>0</v>
      </c>
      <c r="E311" s="15"/>
      <c r="F311" s="15"/>
      <c r="G311" s="17">
        <v>0</v>
      </c>
      <c r="H311" s="17">
        <v>0</v>
      </c>
      <c r="I311" s="18">
        <v>0</v>
      </c>
      <c r="J311" s="18">
        <v>0</v>
      </c>
      <c r="K311" s="14">
        <v>0</v>
      </c>
      <c r="L311" s="14">
        <v>0</v>
      </c>
      <c r="M311" s="14">
        <v>0</v>
      </c>
      <c r="N311" s="14">
        <v>56530</v>
      </c>
      <c r="O311" s="14">
        <v>0</v>
      </c>
      <c r="P311" s="14">
        <v>144828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</row>
    <row r="312" spans="1:29" x14ac:dyDescent="0.2">
      <c r="A312" s="15">
        <v>21169</v>
      </c>
      <c r="B312" s="15" t="s">
        <v>232</v>
      </c>
      <c r="C312" s="16" t="s">
        <v>317</v>
      </c>
      <c r="D312" s="15">
        <v>1</v>
      </c>
      <c r="E312" s="15"/>
      <c r="F312" s="15" t="s">
        <v>233</v>
      </c>
      <c r="G312" s="17">
        <v>0</v>
      </c>
      <c r="H312" s="17">
        <v>0</v>
      </c>
      <c r="I312" s="18">
        <v>0</v>
      </c>
      <c r="J312" s="18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</row>
    <row r="313" spans="1:29" x14ac:dyDescent="0.2">
      <c r="A313" s="15">
        <v>21171</v>
      </c>
      <c r="B313" s="15" t="s">
        <v>232</v>
      </c>
      <c r="C313" s="16" t="s">
        <v>318</v>
      </c>
      <c r="D313" s="15">
        <v>1</v>
      </c>
      <c r="E313" s="15"/>
      <c r="F313" s="15" t="s">
        <v>233</v>
      </c>
      <c r="G313" s="17">
        <v>0</v>
      </c>
      <c r="H313" s="17">
        <v>0</v>
      </c>
      <c r="I313" s="18">
        <v>0</v>
      </c>
      <c r="J313" s="18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</row>
    <row r="314" spans="1:29" x14ac:dyDescent="0.2">
      <c r="A314" s="15">
        <v>21173</v>
      </c>
      <c r="B314" s="15" t="s">
        <v>232</v>
      </c>
      <c r="C314" s="16" t="s">
        <v>319</v>
      </c>
      <c r="D314" s="15">
        <v>1</v>
      </c>
      <c r="E314" s="15"/>
      <c r="F314" s="15" t="s">
        <v>233</v>
      </c>
      <c r="G314" s="17">
        <v>0</v>
      </c>
      <c r="H314" s="17">
        <v>0</v>
      </c>
      <c r="I314" s="18">
        <v>0</v>
      </c>
      <c r="J314" s="18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</row>
    <row r="315" spans="1:29" x14ac:dyDescent="0.2">
      <c r="A315" s="15">
        <v>21175</v>
      </c>
      <c r="B315" s="15" t="s">
        <v>232</v>
      </c>
      <c r="C315" s="16" t="s">
        <v>320</v>
      </c>
      <c r="D315" s="15">
        <v>1</v>
      </c>
      <c r="E315" s="15" t="s">
        <v>233</v>
      </c>
      <c r="F315" s="15" t="s">
        <v>233</v>
      </c>
      <c r="G315" s="17">
        <v>55270</v>
      </c>
      <c r="H315" s="17">
        <v>41343</v>
      </c>
      <c r="I315" s="18">
        <v>11030</v>
      </c>
      <c r="J315" s="18">
        <v>0</v>
      </c>
      <c r="K315" s="14">
        <v>22202</v>
      </c>
      <c r="L315" s="14">
        <v>66667</v>
      </c>
      <c r="M315" s="14">
        <v>131843</v>
      </c>
      <c r="N315" s="14">
        <v>21031</v>
      </c>
      <c r="O315" s="14">
        <v>204532</v>
      </c>
      <c r="P315" s="14">
        <v>83025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47209</v>
      </c>
      <c r="Y315" s="14">
        <v>107649</v>
      </c>
      <c r="Z315" s="14">
        <v>90264</v>
      </c>
      <c r="AA315" s="14">
        <v>9356</v>
      </c>
      <c r="AB315" s="14">
        <v>16210</v>
      </c>
      <c r="AC315" s="14">
        <v>126642</v>
      </c>
    </row>
    <row r="316" spans="1:29" x14ac:dyDescent="0.2">
      <c r="A316" s="15">
        <v>21177</v>
      </c>
      <c r="B316" s="15" t="s">
        <v>232</v>
      </c>
      <c r="C316" s="16" t="s">
        <v>321</v>
      </c>
      <c r="D316" s="15">
        <v>0</v>
      </c>
      <c r="E316" s="15"/>
      <c r="F316" s="15"/>
      <c r="G316" s="17">
        <v>3214263</v>
      </c>
      <c r="H316" s="17">
        <v>4676317</v>
      </c>
      <c r="I316" s="18">
        <v>5064290</v>
      </c>
      <c r="J316" s="18">
        <v>4470102</v>
      </c>
      <c r="K316" s="14">
        <v>4419882</v>
      </c>
      <c r="L316" s="14">
        <v>4394646</v>
      </c>
      <c r="M316" s="14">
        <v>4223009</v>
      </c>
      <c r="N316" s="14">
        <v>4915029</v>
      </c>
      <c r="O316" s="14">
        <v>4492317</v>
      </c>
      <c r="P316" s="14">
        <v>4315239</v>
      </c>
      <c r="Q316" s="14">
        <v>4599013</v>
      </c>
      <c r="R316" s="14">
        <v>5645173</v>
      </c>
      <c r="S316" s="14">
        <v>4817105</v>
      </c>
      <c r="T316" s="14">
        <v>4046561</v>
      </c>
      <c r="U316" s="14">
        <v>3625843</v>
      </c>
      <c r="V316" s="14">
        <v>3567732</v>
      </c>
      <c r="W316" s="14">
        <v>3025787</v>
      </c>
      <c r="X316" s="14">
        <v>2776845</v>
      </c>
      <c r="Y316" s="14">
        <v>2628986</v>
      </c>
      <c r="Z316" s="14">
        <v>2173046</v>
      </c>
      <c r="AA316" s="14">
        <v>2120338</v>
      </c>
      <c r="AB316" s="14">
        <v>2069342</v>
      </c>
      <c r="AC316" s="14">
        <v>2156026</v>
      </c>
    </row>
    <row r="317" spans="1:29" x14ac:dyDescent="0.2">
      <c r="A317" s="15">
        <v>21179</v>
      </c>
      <c r="B317" s="15" t="s">
        <v>232</v>
      </c>
      <c r="C317" s="16" t="s">
        <v>322</v>
      </c>
      <c r="D317" s="15">
        <v>0</v>
      </c>
      <c r="E317" s="15"/>
      <c r="F317" s="15"/>
      <c r="G317" s="17">
        <v>0</v>
      </c>
      <c r="H317" s="17">
        <v>0</v>
      </c>
      <c r="I317" s="18">
        <v>0</v>
      </c>
      <c r="J317" s="18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</row>
    <row r="318" spans="1:29" x14ac:dyDescent="0.2">
      <c r="A318" s="15">
        <v>21181</v>
      </c>
      <c r="B318" s="15" t="s">
        <v>232</v>
      </c>
      <c r="C318" s="16" t="s">
        <v>323</v>
      </c>
      <c r="D318" s="15">
        <v>1</v>
      </c>
      <c r="E318" s="15"/>
      <c r="F318" s="15" t="s">
        <v>233</v>
      </c>
      <c r="G318" s="17">
        <v>0</v>
      </c>
      <c r="H318" s="17">
        <v>0</v>
      </c>
      <c r="I318" s="18">
        <v>0</v>
      </c>
      <c r="J318" s="18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</row>
    <row r="319" spans="1:29" x14ac:dyDescent="0.2">
      <c r="A319" s="15">
        <v>21183</v>
      </c>
      <c r="B319" s="15" t="s">
        <v>232</v>
      </c>
      <c r="C319" s="16" t="s">
        <v>324</v>
      </c>
      <c r="D319" s="15">
        <v>0</v>
      </c>
      <c r="E319" s="15"/>
      <c r="F319" s="15"/>
      <c r="G319" s="17">
        <v>296310</v>
      </c>
      <c r="H319" s="17">
        <v>106409</v>
      </c>
      <c r="I319" s="18">
        <v>359590</v>
      </c>
      <c r="J319" s="18">
        <v>1271064</v>
      </c>
      <c r="K319" s="14">
        <v>1305490</v>
      </c>
      <c r="L319" s="14">
        <v>1319329</v>
      </c>
      <c r="M319" s="14">
        <v>1283913</v>
      </c>
      <c r="N319" s="14">
        <v>0</v>
      </c>
      <c r="O319" s="14">
        <v>1391055</v>
      </c>
      <c r="P319" s="14">
        <v>3918651</v>
      </c>
      <c r="Q319" s="14">
        <v>4158758</v>
      </c>
      <c r="R319" s="14">
        <v>5541696</v>
      </c>
      <c r="S319" s="14">
        <v>7211044</v>
      </c>
      <c r="T319" s="14">
        <v>8215549</v>
      </c>
      <c r="U319" s="14">
        <v>8341248</v>
      </c>
      <c r="V319" s="14">
        <v>6748636</v>
      </c>
      <c r="W319" s="14">
        <v>4954633</v>
      </c>
      <c r="X319" s="14">
        <v>4125778</v>
      </c>
      <c r="Y319" s="14">
        <v>2738362</v>
      </c>
      <c r="Z319" s="14">
        <v>2270340</v>
      </c>
      <c r="AA319" s="14">
        <v>251094</v>
      </c>
      <c r="AB319" s="14">
        <v>0</v>
      </c>
      <c r="AC319" s="14">
        <v>0</v>
      </c>
    </row>
    <row r="320" spans="1:29" x14ac:dyDescent="0.2">
      <c r="A320" s="15">
        <v>21185</v>
      </c>
      <c r="B320" s="15" t="s">
        <v>232</v>
      </c>
      <c r="C320" s="16" t="s">
        <v>325</v>
      </c>
      <c r="D320" s="15">
        <v>0</v>
      </c>
      <c r="E320" s="15"/>
      <c r="F320" s="15"/>
      <c r="G320" s="17">
        <v>0</v>
      </c>
      <c r="H320" s="17">
        <v>0</v>
      </c>
      <c r="I320" s="18">
        <v>0</v>
      </c>
      <c r="J320" s="18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</row>
    <row r="321" spans="1:29" x14ac:dyDescent="0.2">
      <c r="A321" s="15">
        <v>21187</v>
      </c>
      <c r="B321" s="15" t="s">
        <v>232</v>
      </c>
      <c r="C321" s="16" t="s">
        <v>326</v>
      </c>
      <c r="D321" s="15">
        <v>0</v>
      </c>
      <c r="E321" s="15"/>
      <c r="F321" s="15"/>
      <c r="G321" s="17">
        <v>0</v>
      </c>
      <c r="H321" s="17">
        <v>0</v>
      </c>
      <c r="I321" s="18">
        <v>0</v>
      </c>
      <c r="J321" s="18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</row>
    <row r="322" spans="1:29" x14ac:dyDescent="0.2">
      <c r="A322" s="15">
        <v>21189</v>
      </c>
      <c r="B322" s="15" t="s">
        <v>232</v>
      </c>
      <c r="C322" s="16" t="s">
        <v>327</v>
      </c>
      <c r="D322" s="15">
        <v>1</v>
      </c>
      <c r="E322" s="15" t="s">
        <v>233</v>
      </c>
      <c r="F322" s="15" t="s">
        <v>233</v>
      </c>
      <c r="G322" s="17">
        <v>22355</v>
      </c>
      <c r="H322" s="17">
        <v>37041</v>
      </c>
      <c r="I322" s="18">
        <v>48472</v>
      </c>
      <c r="J322" s="18">
        <v>104538</v>
      </c>
      <c r="K322" s="14">
        <v>73718</v>
      </c>
      <c r="L322" s="14">
        <v>35890</v>
      </c>
      <c r="M322" s="14">
        <v>61611</v>
      </c>
      <c r="N322" s="14">
        <v>53730</v>
      </c>
      <c r="O322" s="14">
        <v>57503</v>
      </c>
      <c r="P322" s="14">
        <v>34423</v>
      </c>
      <c r="Q322" s="14">
        <v>4363</v>
      </c>
      <c r="R322" s="14">
        <v>68807</v>
      </c>
      <c r="S322" s="14">
        <v>26647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4277</v>
      </c>
      <c r="AC322" s="14">
        <v>0</v>
      </c>
    </row>
    <row r="323" spans="1:29" x14ac:dyDescent="0.2">
      <c r="A323" s="15">
        <v>21191</v>
      </c>
      <c r="B323" s="15" t="s">
        <v>232</v>
      </c>
      <c r="C323" s="16" t="s">
        <v>328</v>
      </c>
      <c r="D323" s="15">
        <v>0</v>
      </c>
      <c r="E323" s="15"/>
      <c r="F323" s="15"/>
      <c r="G323" s="17">
        <v>0</v>
      </c>
      <c r="H323" s="17">
        <v>0</v>
      </c>
      <c r="I323" s="18">
        <v>0</v>
      </c>
      <c r="J323" s="18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</row>
    <row r="324" spans="1:29" x14ac:dyDescent="0.2">
      <c r="A324" s="15">
        <v>21193</v>
      </c>
      <c r="B324" s="15" t="s">
        <v>232</v>
      </c>
      <c r="C324" s="16" t="s">
        <v>329</v>
      </c>
      <c r="D324" s="15">
        <v>1</v>
      </c>
      <c r="E324" s="15" t="s">
        <v>233</v>
      </c>
      <c r="F324" s="15" t="s">
        <v>233</v>
      </c>
      <c r="G324" s="17">
        <v>12301285</v>
      </c>
      <c r="H324" s="17">
        <v>13996318</v>
      </c>
      <c r="I324" s="18">
        <v>13522448</v>
      </c>
      <c r="J324" s="18">
        <v>12005736</v>
      </c>
      <c r="K324" s="14">
        <v>12375454</v>
      </c>
      <c r="L324" s="14">
        <v>13086433</v>
      </c>
      <c r="M324" s="14">
        <v>15611907</v>
      </c>
      <c r="N324" s="14">
        <v>16294043</v>
      </c>
      <c r="O324" s="14">
        <v>17178527</v>
      </c>
      <c r="P324" s="14">
        <v>15399976</v>
      </c>
      <c r="Q324" s="14">
        <v>14023823</v>
      </c>
      <c r="R324" s="14">
        <v>13196704</v>
      </c>
      <c r="S324" s="14">
        <v>9230183</v>
      </c>
      <c r="T324" s="14">
        <v>7606172</v>
      </c>
      <c r="U324" s="14">
        <v>7016777</v>
      </c>
      <c r="V324" s="14">
        <v>6269583</v>
      </c>
      <c r="W324" s="14">
        <v>3663564</v>
      </c>
      <c r="X324" s="14">
        <v>4097621</v>
      </c>
      <c r="Y324" s="14">
        <v>3638302</v>
      </c>
      <c r="Z324" s="14">
        <v>2744493</v>
      </c>
      <c r="AA324" s="14">
        <v>1731150</v>
      </c>
      <c r="AB324" s="14">
        <v>1890198</v>
      </c>
      <c r="AC324" s="14">
        <v>2052184</v>
      </c>
    </row>
    <row r="325" spans="1:29" x14ac:dyDescent="0.2">
      <c r="A325" s="15">
        <v>21195</v>
      </c>
      <c r="B325" s="15" t="s">
        <v>232</v>
      </c>
      <c r="C325" s="16" t="s">
        <v>330</v>
      </c>
      <c r="D325" s="15">
        <v>1</v>
      </c>
      <c r="E325" s="15" t="s">
        <v>233</v>
      </c>
      <c r="F325" s="15" t="s">
        <v>233</v>
      </c>
      <c r="G325" s="17">
        <v>34697522</v>
      </c>
      <c r="H325" s="17">
        <v>33986473</v>
      </c>
      <c r="I325" s="18">
        <v>30130283</v>
      </c>
      <c r="J325" s="18">
        <v>27693011</v>
      </c>
      <c r="K325" s="14">
        <v>28345159</v>
      </c>
      <c r="L325" s="14">
        <v>28500613</v>
      </c>
      <c r="M325" s="14">
        <v>25736014</v>
      </c>
      <c r="N325" s="14">
        <v>21499410</v>
      </c>
      <c r="O325" s="14">
        <v>21117283</v>
      </c>
      <c r="P325" s="14">
        <v>15980257</v>
      </c>
      <c r="Q325" s="14">
        <v>15764954</v>
      </c>
      <c r="R325" s="14">
        <v>15636968</v>
      </c>
      <c r="S325" s="14">
        <v>12621550</v>
      </c>
      <c r="T325" s="14">
        <v>10094737</v>
      </c>
      <c r="U325" s="14">
        <v>9500898</v>
      </c>
      <c r="V325" s="14">
        <v>6304423</v>
      </c>
      <c r="W325" s="14">
        <v>4079675</v>
      </c>
      <c r="X325" s="14">
        <v>4497900</v>
      </c>
      <c r="Y325" s="14">
        <v>4145200</v>
      </c>
      <c r="Z325" s="14">
        <v>2922284</v>
      </c>
      <c r="AA325" s="14">
        <v>2075636</v>
      </c>
      <c r="AB325" s="14">
        <v>3017644</v>
      </c>
      <c r="AC325" s="14">
        <v>3394115</v>
      </c>
    </row>
    <row r="326" spans="1:29" x14ac:dyDescent="0.2">
      <c r="A326" s="15">
        <v>21197</v>
      </c>
      <c r="B326" s="15" t="s">
        <v>232</v>
      </c>
      <c r="C326" s="16" t="s">
        <v>331</v>
      </c>
      <c r="D326" s="15">
        <v>1</v>
      </c>
      <c r="E326" s="15"/>
      <c r="F326" s="15" t="s">
        <v>233</v>
      </c>
      <c r="G326" s="17">
        <v>0</v>
      </c>
      <c r="H326" s="17">
        <v>0</v>
      </c>
      <c r="I326" s="18">
        <v>0</v>
      </c>
      <c r="J326" s="18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</row>
    <row r="327" spans="1:29" x14ac:dyDescent="0.2">
      <c r="A327" s="15">
        <v>21199</v>
      </c>
      <c r="B327" s="15" t="s">
        <v>232</v>
      </c>
      <c r="C327" s="16" t="s">
        <v>332</v>
      </c>
      <c r="D327" s="15">
        <v>1</v>
      </c>
      <c r="E327" s="15"/>
      <c r="F327" s="15" t="s">
        <v>233</v>
      </c>
      <c r="G327" s="17">
        <v>0</v>
      </c>
      <c r="H327" s="17">
        <v>0</v>
      </c>
      <c r="I327" s="18">
        <v>0</v>
      </c>
      <c r="J327" s="18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549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</row>
    <row r="328" spans="1:29" x14ac:dyDescent="0.2">
      <c r="A328" s="15">
        <v>21201</v>
      </c>
      <c r="B328" s="15" t="s">
        <v>232</v>
      </c>
      <c r="C328" s="16" t="s">
        <v>333</v>
      </c>
      <c r="D328" s="15">
        <v>1</v>
      </c>
      <c r="E328" s="15"/>
      <c r="F328" s="15" t="s">
        <v>233</v>
      </c>
      <c r="G328" s="17">
        <v>0</v>
      </c>
      <c r="H328" s="17">
        <v>0</v>
      </c>
      <c r="I328" s="18">
        <v>0</v>
      </c>
      <c r="J328" s="18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</row>
    <row r="329" spans="1:29" x14ac:dyDescent="0.2">
      <c r="A329" s="15">
        <v>21203</v>
      </c>
      <c r="B329" s="15" t="s">
        <v>232</v>
      </c>
      <c r="C329" s="16" t="s">
        <v>334</v>
      </c>
      <c r="D329" s="15">
        <v>1</v>
      </c>
      <c r="E329" s="15" t="s">
        <v>233</v>
      </c>
      <c r="F329" s="15" t="s">
        <v>233</v>
      </c>
      <c r="G329" s="17">
        <v>0</v>
      </c>
      <c r="H329" s="17">
        <v>0</v>
      </c>
      <c r="I329" s="18">
        <v>0</v>
      </c>
      <c r="J329" s="18">
        <v>0</v>
      </c>
      <c r="K329" s="14">
        <v>0</v>
      </c>
      <c r="L329" s="14">
        <v>60847</v>
      </c>
      <c r="M329" s="14">
        <v>60989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4930</v>
      </c>
      <c r="T329" s="14">
        <v>13441</v>
      </c>
      <c r="U329" s="14">
        <v>44336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</row>
    <row r="330" spans="1:29" x14ac:dyDescent="0.2">
      <c r="A330" s="15">
        <v>21205</v>
      </c>
      <c r="B330" s="15" t="s">
        <v>232</v>
      </c>
      <c r="C330" s="16" t="s">
        <v>335</v>
      </c>
      <c r="D330" s="15">
        <v>1</v>
      </c>
      <c r="E330" s="15"/>
      <c r="F330" s="15" t="s">
        <v>233</v>
      </c>
      <c r="G330" s="17">
        <v>0</v>
      </c>
      <c r="H330" s="17">
        <v>0</v>
      </c>
      <c r="I330" s="18">
        <v>0</v>
      </c>
      <c r="J330" s="18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</row>
    <row r="331" spans="1:29" x14ac:dyDescent="0.2">
      <c r="A331" s="15">
        <v>21207</v>
      </c>
      <c r="B331" s="15" t="s">
        <v>232</v>
      </c>
      <c r="C331" s="16" t="s">
        <v>336</v>
      </c>
      <c r="D331" s="15">
        <v>1</v>
      </c>
      <c r="E331" s="15"/>
      <c r="F331" s="15" t="s">
        <v>233</v>
      </c>
      <c r="G331" s="17">
        <v>0</v>
      </c>
      <c r="H331" s="17">
        <v>0</v>
      </c>
      <c r="I331" s="18">
        <v>0</v>
      </c>
      <c r="J331" s="18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</row>
    <row r="332" spans="1:29" x14ac:dyDescent="0.2">
      <c r="A332" s="15">
        <v>21209</v>
      </c>
      <c r="B332" s="15" t="s">
        <v>232</v>
      </c>
      <c r="C332" s="16" t="s">
        <v>337</v>
      </c>
      <c r="D332" s="15">
        <v>0</v>
      </c>
      <c r="E332" s="15"/>
      <c r="F332" s="15"/>
      <c r="G332" s="17">
        <v>0</v>
      </c>
      <c r="H332" s="17">
        <v>0</v>
      </c>
      <c r="I332" s="18">
        <v>0</v>
      </c>
      <c r="J332" s="18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</row>
    <row r="333" spans="1:29" x14ac:dyDescent="0.2">
      <c r="A333" s="15">
        <v>21211</v>
      </c>
      <c r="B333" s="15" t="s">
        <v>232</v>
      </c>
      <c r="C333" s="16" t="s">
        <v>338</v>
      </c>
      <c r="D333" s="15">
        <v>0</v>
      </c>
      <c r="E333" s="15"/>
      <c r="F333" s="15"/>
      <c r="G333" s="17">
        <v>0</v>
      </c>
      <c r="H333" s="17">
        <v>0</v>
      </c>
      <c r="I333" s="18">
        <v>0</v>
      </c>
      <c r="J333" s="18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</row>
    <row r="334" spans="1:29" x14ac:dyDescent="0.2">
      <c r="A334" s="15">
        <v>21213</v>
      </c>
      <c r="B334" s="15" t="s">
        <v>232</v>
      </c>
      <c r="C334" s="16" t="s">
        <v>339</v>
      </c>
      <c r="D334" s="15">
        <v>0</v>
      </c>
      <c r="E334" s="15"/>
      <c r="F334" s="15"/>
      <c r="G334" s="17">
        <v>0</v>
      </c>
      <c r="H334" s="17">
        <v>0</v>
      </c>
      <c r="I334" s="18">
        <v>0</v>
      </c>
      <c r="J334" s="18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</row>
    <row r="335" spans="1:29" x14ac:dyDescent="0.2">
      <c r="A335" s="15">
        <v>21215</v>
      </c>
      <c r="B335" s="15" t="s">
        <v>232</v>
      </c>
      <c r="C335" s="16" t="s">
        <v>340</v>
      </c>
      <c r="D335" s="15">
        <v>0</v>
      </c>
      <c r="E335" s="15"/>
      <c r="F335" s="15"/>
      <c r="G335" s="17">
        <v>0</v>
      </c>
      <c r="H335" s="17">
        <v>0</v>
      </c>
      <c r="I335" s="18">
        <v>0</v>
      </c>
      <c r="J335" s="18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</row>
    <row r="336" spans="1:29" x14ac:dyDescent="0.2">
      <c r="A336" s="15">
        <v>21217</v>
      </c>
      <c r="B336" s="15" t="s">
        <v>232</v>
      </c>
      <c r="C336" s="16" t="s">
        <v>341</v>
      </c>
      <c r="D336" s="15">
        <v>0</v>
      </c>
      <c r="E336" s="15"/>
      <c r="F336" s="15"/>
      <c r="G336" s="17">
        <v>0</v>
      </c>
      <c r="H336" s="17">
        <v>0</v>
      </c>
      <c r="I336" s="18">
        <v>0</v>
      </c>
      <c r="J336" s="18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</row>
    <row r="337" spans="1:29" x14ac:dyDescent="0.2">
      <c r="A337" s="15">
        <v>21219</v>
      </c>
      <c r="B337" s="15" t="s">
        <v>232</v>
      </c>
      <c r="C337" s="16" t="s">
        <v>342</v>
      </c>
      <c r="D337" s="15">
        <v>0</v>
      </c>
      <c r="E337" s="15"/>
      <c r="F337" s="15"/>
      <c r="G337" s="17">
        <v>0</v>
      </c>
      <c r="H337" s="17">
        <v>0</v>
      </c>
      <c r="I337" s="18">
        <v>0</v>
      </c>
      <c r="J337" s="18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</row>
    <row r="338" spans="1:29" x14ac:dyDescent="0.2">
      <c r="A338" s="15">
        <v>21221</v>
      </c>
      <c r="B338" s="15" t="s">
        <v>232</v>
      </c>
      <c r="C338" s="16" t="s">
        <v>343</v>
      </c>
      <c r="D338" s="15">
        <v>0</v>
      </c>
      <c r="E338" s="15"/>
      <c r="F338" s="15"/>
      <c r="G338" s="17">
        <v>0</v>
      </c>
      <c r="H338" s="17">
        <v>0</v>
      </c>
      <c r="I338" s="18">
        <v>0</v>
      </c>
      <c r="J338" s="18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</row>
    <row r="339" spans="1:29" x14ac:dyDescent="0.2">
      <c r="A339" s="15">
        <v>21223</v>
      </c>
      <c r="B339" s="15" t="s">
        <v>232</v>
      </c>
      <c r="C339" s="16" t="s">
        <v>344</v>
      </c>
      <c r="D339" s="15">
        <v>0</v>
      </c>
      <c r="E339" s="15"/>
      <c r="F339" s="15"/>
      <c r="G339" s="17">
        <v>0</v>
      </c>
      <c r="H339" s="17">
        <v>0</v>
      </c>
      <c r="I339" s="18">
        <v>0</v>
      </c>
      <c r="J339" s="18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</row>
    <row r="340" spans="1:29" x14ac:dyDescent="0.2">
      <c r="A340" s="15">
        <v>21225</v>
      </c>
      <c r="B340" s="15" t="s">
        <v>232</v>
      </c>
      <c r="C340" s="16" t="s">
        <v>345</v>
      </c>
      <c r="D340" s="15">
        <v>0</v>
      </c>
      <c r="E340" s="15"/>
      <c r="F340" s="15"/>
      <c r="G340" s="17">
        <v>5663266</v>
      </c>
      <c r="H340" s="17">
        <v>3632169</v>
      </c>
      <c r="I340" s="18">
        <v>3819079</v>
      </c>
      <c r="J340" s="18">
        <v>2713116</v>
      </c>
      <c r="K340" s="14">
        <v>4359586</v>
      </c>
      <c r="L340" s="14">
        <v>5095645</v>
      </c>
      <c r="M340" s="14">
        <v>4875442</v>
      </c>
      <c r="N340" s="14">
        <v>5067188</v>
      </c>
      <c r="O340" s="14">
        <v>4883647</v>
      </c>
      <c r="P340" s="14">
        <v>5137248</v>
      </c>
      <c r="Q340" s="14">
        <v>10315383</v>
      </c>
      <c r="R340" s="14">
        <v>12333159</v>
      </c>
      <c r="S340" s="14">
        <v>13474902</v>
      </c>
      <c r="T340" s="14">
        <v>13265616</v>
      </c>
      <c r="U340" s="14">
        <v>12977904</v>
      </c>
      <c r="V340" s="14">
        <v>9114413</v>
      </c>
      <c r="W340" s="14">
        <v>8607528</v>
      </c>
      <c r="X340" s="14">
        <v>8961616</v>
      </c>
      <c r="Y340" s="14">
        <v>9753472</v>
      </c>
      <c r="Z340" s="14">
        <v>11342348</v>
      </c>
      <c r="AA340" s="14">
        <v>9412068</v>
      </c>
      <c r="AB340" s="14">
        <v>9847709</v>
      </c>
      <c r="AC340" s="14">
        <v>10158148</v>
      </c>
    </row>
    <row r="341" spans="1:29" x14ac:dyDescent="0.2">
      <c r="A341" s="15">
        <v>21227</v>
      </c>
      <c r="B341" s="15" t="s">
        <v>232</v>
      </c>
      <c r="C341" s="16" t="s">
        <v>346</v>
      </c>
      <c r="D341" s="15">
        <v>0</v>
      </c>
      <c r="E341" s="15"/>
      <c r="F341" s="15"/>
      <c r="G341" s="17">
        <v>0</v>
      </c>
      <c r="H341" s="17">
        <v>0</v>
      </c>
      <c r="I341" s="18">
        <v>0</v>
      </c>
      <c r="J341" s="18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</row>
    <row r="342" spans="1:29" x14ac:dyDescent="0.2">
      <c r="A342" s="15">
        <v>21229</v>
      </c>
      <c r="B342" s="15" t="s">
        <v>232</v>
      </c>
      <c r="C342" s="16" t="s">
        <v>347</v>
      </c>
      <c r="D342" s="15">
        <v>0</v>
      </c>
      <c r="E342" s="15"/>
      <c r="F342" s="15"/>
      <c r="G342" s="17">
        <v>0</v>
      </c>
      <c r="H342" s="17">
        <v>0</v>
      </c>
      <c r="I342" s="18">
        <v>0</v>
      </c>
      <c r="J342" s="18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</row>
    <row r="343" spans="1:29" x14ac:dyDescent="0.2">
      <c r="A343" s="15">
        <v>21231</v>
      </c>
      <c r="B343" s="15" t="s">
        <v>232</v>
      </c>
      <c r="C343" s="16" t="s">
        <v>348</v>
      </c>
      <c r="D343" s="15">
        <v>1</v>
      </c>
      <c r="E343" s="15"/>
      <c r="F343" s="15" t="s">
        <v>233</v>
      </c>
      <c r="G343" s="17">
        <v>0</v>
      </c>
      <c r="H343" s="17">
        <v>0</v>
      </c>
      <c r="I343" s="18">
        <v>0</v>
      </c>
      <c r="J343" s="18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</row>
    <row r="344" spans="1:29" x14ac:dyDescent="0.2">
      <c r="A344" s="15">
        <v>21233</v>
      </c>
      <c r="B344" s="15" t="s">
        <v>232</v>
      </c>
      <c r="C344" s="16" t="s">
        <v>349</v>
      </c>
      <c r="D344" s="15">
        <v>0</v>
      </c>
      <c r="E344" s="15"/>
      <c r="F344" s="15"/>
      <c r="G344" s="17">
        <v>8272276</v>
      </c>
      <c r="H344" s="17">
        <v>8091803</v>
      </c>
      <c r="I344" s="18">
        <v>7999442</v>
      </c>
      <c r="J344" s="18">
        <v>6193504</v>
      </c>
      <c r="K344" s="14">
        <v>5881336</v>
      </c>
      <c r="L344" s="14">
        <v>6413216</v>
      </c>
      <c r="M344" s="14">
        <v>7495994</v>
      </c>
      <c r="N344" s="14">
        <v>2819284</v>
      </c>
      <c r="O344" s="14">
        <v>1990271</v>
      </c>
      <c r="P344" s="14">
        <v>1911996</v>
      </c>
      <c r="Q344" s="14">
        <v>1989390</v>
      </c>
      <c r="R344" s="14">
        <v>2253703</v>
      </c>
      <c r="S344" s="14">
        <v>2210623</v>
      </c>
      <c r="T344" s="14">
        <v>2415158</v>
      </c>
      <c r="U344" s="14">
        <v>2460138</v>
      </c>
      <c r="V344" s="14">
        <v>5871014</v>
      </c>
      <c r="W344" s="14">
        <v>3744015</v>
      </c>
      <c r="X344" s="14">
        <v>2629248</v>
      </c>
      <c r="Y344" s="14">
        <v>2475504</v>
      </c>
      <c r="Z344" s="14">
        <v>1273464</v>
      </c>
      <c r="AA344" s="14">
        <v>0</v>
      </c>
      <c r="AB344" s="14">
        <v>0</v>
      </c>
      <c r="AC344" s="14">
        <v>0</v>
      </c>
    </row>
    <row r="345" spans="1:29" x14ac:dyDescent="0.2">
      <c r="A345" s="15">
        <v>21235</v>
      </c>
      <c r="B345" s="15" t="s">
        <v>232</v>
      </c>
      <c r="C345" s="16" t="s">
        <v>350</v>
      </c>
      <c r="D345" s="15">
        <v>1</v>
      </c>
      <c r="E345" s="15" t="s">
        <v>233</v>
      </c>
      <c r="F345" s="15" t="s">
        <v>233</v>
      </c>
      <c r="G345" s="17">
        <v>175946</v>
      </c>
      <c r="H345" s="17">
        <v>118040</v>
      </c>
      <c r="I345" s="18">
        <v>204242</v>
      </c>
      <c r="J345" s="18">
        <v>196357</v>
      </c>
      <c r="K345" s="14">
        <v>309474</v>
      </c>
      <c r="L345" s="14">
        <v>416483</v>
      </c>
      <c r="M345" s="14">
        <v>256317</v>
      </c>
      <c r="N345" s="14">
        <v>229795</v>
      </c>
      <c r="O345" s="14">
        <v>370874</v>
      </c>
      <c r="P345" s="14">
        <v>336220</v>
      </c>
      <c r="Q345" s="14">
        <v>352760</v>
      </c>
      <c r="R345" s="14">
        <v>559760</v>
      </c>
      <c r="S345" s="14">
        <v>383966</v>
      </c>
      <c r="T345" s="14">
        <v>496859</v>
      </c>
      <c r="U345" s="14">
        <v>622770</v>
      </c>
      <c r="V345" s="14">
        <v>469467</v>
      </c>
      <c r="W345" s="14">
        <v>308072</v>
      </c>
      <c r="X345" s="14">
        <v>524605</v>
      </c>
      <c r="Y345" s="14">
        <v>636695</v>
      </c>
      <c r="Z345" s="14">
        <v>366971</v>
      </c>
      <c r="AA345" s="14">
        <v>221790</v>
      </c>
      <c r="AB345" s="14">
        <v>268260</v>
      </c>
      <c r="AC345" s="14">
        <v>288266</v>
      </c>
    </row>
    <row r="346" spans="1:29" x14ac:dyDescent="0.2">
      <c r="A346" s="15">
        <v>21237</v>
      </c>
      <c r="B346" s="15" t="s">
        <v>232</v>
      </c>
      <c r="C346" s="16" t="s">
        <v>351</v>
      </c>
      <c r="D346" s="15">
        <v>1</v>
      </c>
      <c r="E346" s="15" t="s">
        <v>233</v>
      </c>
      <c r="F346" s="15" t="s">
        <v>233</v>
      </c>
      <c r="G346" s="17">
        <v>0</v>
      </c>
      <c r="H346" s="17">
        <v>0</v>
      </c>
      <c r="I346" s="18">
        <v>0</v>
      </c>
      <c r="J346" s="18">
        <v>0</v>
      </c>
      <c r="K346" s="14">
        <v>0</v>
      </c>
      <c r="L346" s="14">
        <v>790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46154</v>
      </c>
      <c r="T346" s="14">
        <v>0</v>
      </c>
      <c r="U346" s="14">
        <v>15540</v>
      </c>
      <c r="V346" s="14">
        <v>24444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</row>
    <row r="347" spans="1:29" x14ac:dyDescent="0.2">
      <c r="A347" s="15">
        <v>21239</v>
      </c>
      <c r="B347" s="15" t="s">
        <v>232</v>
      </c>
      <c r="C347" s="16" t="s">
        <v>352</v>
      </c>
      <c r="D347" s="15">
        <v>0</v>
      </c>
      <c r="E347" s="15"/>
      <c r="F347" s="15"/>
      <c r="G347" s="17">
        <v>0</v>
      </c>
      <c r="H347" s="17">
        <v>0</v>
      </c>
      <c r="I347" s="18">
        <v>0</v>
      </c>
      <c r="J347" s="18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</row>
    <row r="348" spans="1:29" x14ac:dyDescent="0.2">
      <c r="A348" s="15">
        <v>24001</v>
      </c>
      <c r="B348" s="15" t="s">
        <v>354</v>
      </c>
      <c r="C348" s="16" t="s">
        <v>353</v>
      </c>
      <c r="D348" s="15">
        <v>1</v>
      </c>
      <c r="E348" s="15" t="s">
        <v>355</v>
      </c>
      <c r="F348" s="15" t="s">
        <v>355</v>
      </c>
      <c r="G348" s="17">
        <v>1229480</v>
      </c>
      <c r="H348" s="17">
        <v>1001867</v>
      </c>
      <c r="I348" s="18">
        <v>1195995</v>
      </c>
      <c r="J348" s="18">
        <v>1125754</v>
      </c>
      <c r="K348" s="14">
        <v>1403568</v>
      </c>
      <c r="L348" s="14">
        <v>1311306</v>
      </c>
      <c r="M348" s="14">
        <v>1471760</v>
      </c>
      <c r="N348" s="14">
        <v>1409035</v>
      </c>
      <c r="O348" s="14">
        <v>1920438</v>
      </c>
      <c r="P348" s="14">
        <v>1682892</v>
      </c>
      <c r="Q348" s="14">
        <v>1702652</v>
      </c>
      <c r="R348" s="14">
        <v>2065598</v>
      </c>
      <c r="S348" s="14">
        <v>1476970</v>
      </c>
      <c r="T348" s="14">
        <v>1396768</v>
      </c>
      <c r="U348" s="14">
        <v>1405461</v>
      </c>
      <c r="V348" s="14">
        <v>1128963</v>
      </c>
      <c r="W348" s="14">
        <v>945097</v>
      </c>
      <c r="X348" s="14">
        <v>1135706</v>
      </c>
      <c r="Y348" s="14">
        <v>835106</v>
      </c>
      <c r="Z348" s="14">
        <v>784359</v>
      </c>
      <c r="AA348" s="14">
        <v>604204</v>
      </c>
      <c r="AB348" s="14">
        <v>862529</v>
      </c>
      <c r="AC348" s="14">
        <v>839466</v>
      </c>
    </row>
    <row r="349" spans="1:29" x14ac:dyDescent="0.2">
      <c r="A349" s="15">
        <v>24003</v>
      </c>
      <c r="B349" s="15" t="s">
        <v>354</v>
      </c>
      <c r="C349" s="16" t="s">
        <v>356</v>
      </c>
      <c r="D349" s="15">
        <v>0</v>
      </c>
      <c r="E349" s="15"/>
      <c r="F349" s="15"/>
      <c r="G349" s="17">
        <v>0</v>
      </c>
      <c r="H349" s="17">
        <v>0</v>
      </c>
      <c r="I349" s="18">
        <v>0</v>
      </c>
      <c r="J349" s="18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</row>
    <row r="350" spans="1:29" x14ac:dyDescent="0.2">
      <c r="A350" s="15">
        <v>24005</v>
      </c>
      <c r="B350" s="15" t="s">
        <v>354</v>
      </c>
      <c r="C350" s="16" t="s">
        <v>357</v>
      </c>
      <c r="D350" s="15">
        <v>0</v>
      </c>
      <c r="E350" s="15"/>
      <c r="F350" s="15"/>
      <c r="G350" s="17">
        <v>0</v>
      </c>
      <c r="H350" s="17">
        <v>0</v>
      </c>
      <c r="I350" s="18">
        <v>0</v>
      </c>
      <c r="J350" s="18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</row>
    <row r="351" spans="1:29" x14ac:dyDescent="0.2">
      <c r="A351" s="15">
        <v>24009</v>
      </c>
      <c r="B351" s="15" t="s">
        <v>354</v>
      </c>
      <c r="C351" s="16" t="s">
        <v>358</v>
      </c>
      <c r="D351" s="15">
        <v>0</v>
      </c>
      <c r="E351" s="15"/>
      <c r="F351" s="15"/>
      <c r="G351" s="17">
        <v>0</v>
      </c>
      <c r="H351" s="17">
        <v>0</v>
      </c>
      <c r="I351" s="18">
        <v>0</v>
      </c>
      <c r="J351" s="18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</row>
    <row r="352" spans="1:29" x14ac:dyDescent="0.2">
      <c r="A352" s="15">
        <v>24011</v>
      </c>
      <c r="B352" s="15" t="s">
        <v>354</v>
      </c>
      <c r="C352" s="16" t="s">
        <v>359</v>
      </c>
      <c r="D352" s="15">
        <v>0</v>
      </c>
      <c r="E352" s="15"/>
      <c r="F352" s="15"/>
      <c r="G352" s="17">
        <v>0</v>
      </c>
      <c r="H352" s="17">
        <v>0</v>
      </c>
      <c r="I352" s="18">
        <v>0</v>
      </c>
      <c r="J352" s="18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</row>
    <row r="353" spans="1:29" x14ac:dyDescent="0.2">
      <c r="A353" s="15">
        <v>24013</v>
      </c>
      <c r="B353" s="15" t="s">
        <v>354</v>
      </c>
      <c r="C353" s="16" t="s">
        <v>360</v>
      </c>
      <c r="D353" s="15">
        <v>0</v>
      </c>
      <c r="E353" s="15"/>
      <c r="F353" s="15"/>
      <c r="G353" s="17">
        <v>0</v>
      </c>
      <c r="H353" s="17">
        <v>0</v>
      </c>
      <c r="I353" s="18">
        <v>0</v>
      </c>
      <c r="J353" s="18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</row>
    <row r="354" spans="1:29" x14ac:dyDescent="0.2">
      <c r="A354" s="15">
        <v>24015</v>
      </c>
      <c r="B354" s="15" t="s">
        <v>354</v>
      </c>
      <c r="C354" s="16" t="s">
        <v>361</v>
      </c>
      <c r="D354" s="15">
        <v>0</v>
      </c>
      <c r="E354" s="15"/>
      <c r="F354" s="15"/>
      <c r="G354" s="17">
        <v>0</v>
      </c>
      <c r="H354" s="17">
        <v>0</v>
      </c>
      <c r="I354" s="18">
        <v>0</v>
      </c>
      <c r="J354" s="18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</row>
    <row r="355" spans="1:29" x14ac:dyDescent="0.2">
      <c r="A355" s="15">
        <v>24017</v>
      </c>
      <c r="B355" s="15" t="s">
        <v>354</v>
      </c>
      <c r="C355" s="16" t="s">
        <v>362</v>
      </c>
      <c r="D355" s="15">
        <v>0</v>
      </c>
      <c r="E355" s="15"/>
      <c r="F355" s="15"/>
      <c r="G355" s="17">
        <v>0</v>
      </c>
      <c r="H355" s="17">
        <v>0</v>
      </c>
      <c r="I355" s="18">
        <v>0</v>
      </c>
      <c r="J355" s="18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</row>
    <row r="356" spans="1:29" x14ac:dyDescent="0.2">
      <c r="A356" s="15">
        <v>24019</v>
      </c>
      <c r="B356" s="15" t="s">
        <v>354</v>
      </c>
      <c r="C356" s="16" t="s">
        <v>363</v>
      </c>
      <c r="D356" s="15">
        <v>0</v>
      </c>
      <c r="E356" s="15"/>
      <c r="F356" s="15"/>
      <c r="G356" s="17">
        <v>0</v>
      </c>
      <c r="H356" s="17">
        <v>0</v>
      </c>
      <c r="I356" s="18">
        <v>0</v>
      </c>
      <c r="J356" s="18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</row>
    <row r="357" spans="1:29" x14ac:dyDescent="0.2">
      <c r="A357" s="15">
        <v>24021</v>
      </c>
      <c r="B357" s="15" t="s">
        <v>354</v>
      </c>
      <c r="C357" s="16" t="s">
        <v>364</v>
      </c>
      <c r="D357" s="15">
        <v>0</v>
      </c>
      <c r="E357" s="15"/>
      <c r="F357" s="15"/>
      <c r="G357" s="17">
        <v>0</v>
      </c>
      <c r="H357" s="17">
        <v>0</v>
      </c>
      <c r="I357" s="18">
        <v>0</v>
      </c>
      <c r="J357" s="18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</row>
    <row r="358" spans="1:29" x14ac:dyDescent="0.2">
      <c r="A358" s="15">
        <v>24023</v>
      </c>
      <c r="B358" s="15" t="s">
        <v>354</v>
      </c>
      <c r="C358" s="16" t="s">
        <v>365</v>
      </c>
      <c r="D358" s="15">
        <v>1</v>
      </c>
      <c r="E358" s="15" t="s">
        <v>355</v>
      </c>
      <c r="F358" s="15" t="s">
        <v>355</v>
      </c>
      <c r="G358" s="17">
        <v>3316762</v>
      </c>
      <c r="H358" s="17">
        <v>3495134</v>
      </c>
      <c r="I358" s="18">
        <v>3521157</v>
      </c>
      <c r="J358" s="18">
        <v>3429415</v>
      </c>
      <c r="K358" s="14">
        <v>3516330</v>
      </c>
      <c r="L358" s="14">
        <v>3872147</v>
      </c>
      <c r="M358" s="14">
        <v>3582261</v>
      </c>
      <c r="N358" s="14">
        <v>892150</v>
      </c>
      <c r="O358" s="14">
        <v>939527</v>
      </c>
      <c r="P358" s="14">
        <v>622567</v>
      </c>
      <c r="Q358" s="14">
        <v>771901</v>
      </c>
      <c r="R358" s="14">
        <v>871160</v>
      </c>
      <c r="S358" s="14">
        <v>876763</v>
      </c>
      <c r="T358" s="14">
        <v>528523</v>
      </c>
      <c r="U358" s="14">
        <v>572467</v>
      </c>
      <c r="V358" s="14">
        <v>785728</v>
      </c>
      <c r="W358" s="14">
        <v>670649</v>
      </c>
      <c r="X358" s="14">
        <v>672678</v>
      </c>
      <c r="Y358" s="14">
        <v>463002</v>
      </c>
      <c r="Z358" s="14">
        <v>686672</v>
      </c>
      <c r="AA358" s="14">
        <v>549952</v>
      </c>
      <c r="AB358" s="14">
        <v>400459</v>
      </c>
      <c r="AC358" s="14">
        <v>382894</v>
      </c>
    </row>
    <row r="359" spans="1:29" x14ac:dyDescent="0.2">
      <c r="A359" s="15">
        <v>24025</v>
      </c>
      <c r="B359" s="15" t="s">
        <v>354</v>
      </c>
      <c r="C359" s="16" t="s">
        <v>366</v>
      </c>
      <c r="D359" s="15">
        <v>0</v>
      </c>
      <c r="E359" s="15"/>
      <c r="F359" s="15"/>
      <c r="G359" s="17">
        <v>0</v>
      </c>
      <c r="H359" s="17">
        <v>0</v>
      </c>
      <c r="I359" s="18">
        <v>0</v>
      </c>
      <c r="J359" s="18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</row>
    <row r="360" spans="1:29" x14ac:dyDescent="0.2">
      <c r="A360" s="15">
        <v>24027</v>
      </c>
      <c r="B360" s="15" t="s">
        <v>354</v>
      </c>
      <c r="C360" s="16" t="s">
        <v>367</v>
      </c>
      <c r="D360" s="15">
        <v>0</v>
      </c>
      <c r="E360" s="15"/>
      <c r="F360" s="15"/>
      <c r="G360" s="17">
        <v>0</v>
      </c>
      <c r="H360" s="17">
        <v>0</v>
      </c>
      <c r="I360" s="18">
        <v>0</v>
      </c>
      <c r="J360" s="18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</row>
    <row r="361" spans="1:29" x14ac:dyDescent="0.2">
      <c r="A361" s="15">
        <v>24029</v>
      </c>
      <c r="B361" s="15" t="s">
        <v>354</v>
      </c>
      <c r="C361" s="16" t="s">
        <v>368</v>
      </c>
      <c r="D361" s="15">
        <v>0</v>
      </c>
      <c r="E361" s="15"/>
      <c r="F361" s="15"/>
      <c r="G361" s="17">
        <v>0</v>
      </c>
      <c r="H361" s="17">
        <v>0</v>
      </c>
      <c r="I361" s="18">
        <v>0</v>
      </c>
      <c r="J361" s="18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</row>
    <row r="362" spans="1:29" x14ac:dyDescent="0.2">
      <c r="A362" s="15">
        <v>24031</v>
      </c>
      <c r="B362" s="15" t="s">
        <v>354</v>
      </c>
      <c r="C362" s="16" t="s">
        <v>369</v>
      </c>
      <c r="D362" s="15">
        <v>0</v>
      </c>
      <c r="E362" s="15"/>
      <c r="F362" s="15"/>
      <c r="G362" s="17">
        <v>0</v>
      </c>
      <c r="H362" s="17">
        <v>0</v>
      </c>
      <c r="I362" s="18">
        <v>0</v>
      </c>
      <c r="J362" s="18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</row>
    <row r="363" spans="1:29" x14ac:dyDescent="0.2">
      <c r="A363" s="15">
        <v>24033</v>
      </c>
      <c r="B363" s="15" t="s">
        <v>354</v>
      </c>
      <c r="C363" s="16" t="s">
        <v>370</v>
      </c>
      <c r="D363" s="15">
        <v>0</v>
      </c>
      <c r="E363" s="15"/>
      <c r="F363" s="15"/>
      <c r="G363" s="17">
        <v>0</v>
      </c>
      <c r="H363" s="17">
        <v>0</v>
      </c>
      <c r="I363" s="18">
        <v>0</v>
      </c>
      <c r="J363" s="18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</row>
    <row r="364" spans="1:29" x14ac:dyDescent="0.2">
      <c r="A364" s="15">
        <v>24035</v>
      </c>
      <c r="B364" s="15" t="s">
        <v>354</v>
      </c>
      <c r="C364" s="16" t="s">
        <v>371</v>
      </c>
      <c r="D364" s="15">
        <v>0</v>
      </c>
      <c r="E364" s="15"/>
      <c r="F364" s="15"/>
      <c r="G364" s="17">
        <v>0</v>
      </c>
      <c r="H364" s="17">
        <v>0</v>
      </c>
      <c r="I364" s="18">
        <v>0</v>
      </c>
      <c r="J364" s="18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</row>
    <row r="365" spans="1:29" x14ac:dyDescent="0.2">
      <c r="A365" s="15">
        <v>24037</v>
      </c>
      <c r="B365" s="15" t="s">
        <v>354</v>
      </c>
      <c r="C365" s="16" t="s">
        <v>372</v>
      </c>
      <c r="D365" s="15">
        <v>0</v>
      </c>
      <c r="E365" s="15"/>
      <c r="F365" s="15"/>
      <c r="G365" s="17">
        <v>0</v>
      </c>
      <c r="H365" s="17">
        <v>0</v>
      </c>
      <c r="I365" s="18">
        <v>0</v>
      </c>
      <c r="J365" s="18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</row>
    <row r="366" spans="1:29" x14ac:dyDescent="0.2">
      <c r="A366" s="15">
        <v>24039</v>
      </c>
      <c r="B366" s="15" t="s">
        <v>354</v>
      </c>
      <c r="C366" s="16" t="s">
        <v>373</v>
      </c>
      <c r="D366" s="15">
        <v>0</v>
      </c>
      <c r="E366" s="15"/>
      <c r="F366" s="15"/>
      <c r="G366" s="17">
        <v>0</v>
      </c>
      <c r="H366" s="17">
        <v>0</v>
      </c>
      <c r="I366" s="18">
        <v>0</v>
      </c>
      <c r="J366" s="18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</row>
    <row r="367" spans="1:29" x14ac:dyDescent="0.2">
      <c r="A367" s="15">
        <v>24041</v>
      </c>
      <c r="B367" s="15" t="s">
        <v>354</v>
      </c>
      <c r="C367" s="16" t="s">
        <v>374</v>
      </c>
      <c r="D367" s="15">
        <v>0</v>
      </c>
      <c r="E367" s="15"/>
      <c r="F367" s="15"/>
      <c r="G367" s="17">
        <v>0</v>
      </c>
      <c r="H367" s="17">
        <v>0</v>
      </c>
      <c r="I367" s="18">
        <v>0</v>
      </c>
      <c r="J367" s="18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</row>
    <row r="368" spans="1:29" x14ac:dyDescent="0.2">
      <c r="A368" s="15">
        <v>24043</v>
      </c>
      <c r="B368" s="15" t="s">
        <v>354</v>
      </c>
      <c r="C368" s="16" t="s">
        <v>375</v>
      </c>
      <c r="D368" s="15">
        <v>1</v>
      </c>
      <c r="E368" s="15"/>
      <c r="F368" s="15" t="s">
        <v>355</v>
      </c>
      <c r="G368" s="17">
        <v>0</v>
      </c>
      <c r="H368" s="17">
        <v>0</v>
      </c>
      <c r="I368" s="18">
        <v>0</v>
      </c>
      <c r="J368" s="18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</row>
    <row r="369" spans="1:29" x14ac:dyDescent="0.2">
      <c r="A369" s="15">
        <v>24045</v>
      </c>
      <c r="B369" s="15" t="s">
        <v>354</v>
      </c>
      <c r="C369" s="16" t="s">
        <v>376</v>
      </c>
      <c r="D369" s="15">
        <v>0</v>
      </c>
      <c r="E369" s="15"/>
      <c r="F369" s="15"/>
      <c r="G369" s="17">
        <v>0</v>
      </c>
      <c r="H369" s="17">
        <v>0</v>
      </c>
      <c r="I369" s="18">
        <v>0</v>
      </c>
      <c r="J369" s="18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</row>
    <row r="370" spans="1:29" x14ac:dyDescent="0.2">
      <c r="A370" s="15">
        <v>24047</v>
      </c>
      <c r="B370" s="15" t="s">
        <v>354</v>
      </c>
      <c r="C370" s="16" t="s">
        <v>377</v>
      </c>
      <c r="D370" s="15">
        <v>0</v>
      </c>
      <c r="E370" s="15"/>
      <c r="F370" s="15"/>
      <c r="G370" s="17">
        <v>0</v>
      </c>
      <c r="H370" s="17">
        <v>0</v>
      </c>
      <c r="I370" s="18">
        <v>0</v>
      </c>
      <c r="J370" s="18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</row>
    <row r="371" spans="1:29" x14ac:dyDescent="0.2">
      <c r="A371" s="15">
        <v>24510</v>
      </c>
      <c r="B371" s="15" t="s">
        <v>354</v>
      </c>
      <c r="C371" s="16" t="s">
        <v>378</v>
      </c>
      <c r="D371" s="15">
        <v>0</v>
      </c>
      <c r="E371" s="15"/>
      <c r="F371" s="15"/>
      <c r="G371" s="17">
        <v>0</v>
      </c>
      <c r="H371" s="17">
        <v>0</v>
      </c>
      <c r="I371" s="18">
        <v>0</v>
      </c>
      <c r="J371" s="18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</row>
    <row r="372" spans="1:29" x14ac:dyDescent="0.2">
      <c r="A372" s="15">
        <v>28001</v>
      </c>
      <c r="B372" s="15" t="s">
        <v>380</v>
      </c>
      <c r="C372" s="16" t="s">
        <v>379</v>
      </c>
      <c r="D372" s="15">
        <v>0</v>
      </c>
      <c r="E372" s="15"/>
      <c r="F372" s="15"/>
      <c r="G372" s="17">
        <v>0</v>
      </c>
      <c r="H372" s="17">
        <v>0</v>
      </c>
      <c r="I372" s="18">
        <v>0</v>
      </c>
      <c r="J372" s="18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</row>
    <row r="373" spans="1:29" x14ac:dyDescent="0.2">
      <c r="A373" s="15">
        <v>28003</v>
      </c>
      <c r="B373" s="15" t="s">
        <v>380</v>
      </c>
      <c r="C373" s="16" t="s">
        <v>381</v>
      </c>
      <c r="D373" s="15">
        <v>1</v>
      </c>
      <c r="E373" s="15"/>
      <c r="F373" s="15" t="s">
        <v>7</v>
      </c>
      <c r="G373" s="17">
        <v>0</v>
      </c>
      <c r="H373" s="17">
        <v>0</v>
      </c>
      <c r="I373" s="18">
        <v>0</v>
      </c>
      <c r="J373" s="18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</row>
    <row r="374" spans="1:29" x14ac:dyDescent="0.2">
      <c r="A374" s="15">
        <v>28005</v>
      </c>
      <c r="B374" s="15" t="s">
        <v>380</v>
      </c>
      <c r="C374" s="16" t="s">
        <v>382</v>
      </c>
      <c r="D374" s="15">
        <v>0</v>
      </c>
      <c r="E374" s="15"/>
      <c r="F374" s="15"/>
      <c r="G374" s="17">
        <v>0</v>
      </c>
      <c r="H374" s="17">
        <v>0</v>
      </c>
      <c r="I374" s="18">
        <v>0</v>
      </c>
      <c r="J374" s="18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</row>
    <row r="375" spans="1:29" x14ac:dyDescent="0.2">
      <c r="A375" s="15">
        <v>28007</v>
      </c>
      <c r="B375" s="15" t="s">
        <v>380</v>
      </c>
      <c r="C375" s="16" t="s">
        <v>383</v>
      </c>
      <c r="D375" s="15">
        <v>0</v>
      </c>
      <c r="E375" s="15"/>
      <c r="F375" s="15"/>
      <c r="G375" s="17">
        <v>0</v>
      </c>
      <c r="H375" s="17">
        <v>0</v>
      </c>
      <c r="I375" s="18">
        <v>0</v>
      </c>
      <c r="J375" s="18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</row>
    <row r="376" spans="1:29" x14ac:dyDescent="0.2">
      <c r="A376" s="15">
        <v>28009</v>
      </c>
      <c r="B376" s="15" t="s">
        <v>380</v>
      </c>
      <c r="C376" s="16" t="s">
        <v>384</v>
      </c>
      <c r="D376" s="15">
        <v>1</v>
      </c>
      <c r="E376" s="15"/>
      <c r="F376" s="15" t="s">
        <v>7</v>
      </c>
      <c r="G376" s="17">
        <v>0</v>
      </c>
      <c r="H376" s="17">
        <v>0</v>
      </c>
      <c r="I376" s="18">
        <v>0</v>
      </c>
      <c r="J376" s="18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</row>
    <row r="377" spans="1:29" x14ac:dyDescent="0.2">
      <c r="A377" s="15">
        <v>28011</v>
      </c>
      <c r="B377" s="15" t="s">
        <v>380</v>
      </c>
      <c r="C377" s="16" t="s">
        <v>385</v>
      </c>
      <c r="D377" s="15">
        <v>0</v>
      </c>
      <c r="E377" s="15"/>
      <c r="F377" s="15"/>
      <c r="G377" s="17">
        <v>0</v>
      </c>
      <c r="H377" s="17">
        <v>0</v>
      </c>
      <c r="I377" s="18">
        <v>0</v>
      </c>
      <c r="J377" s="18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</row>
    <row r="378" spans="1:29" x14ac:dyDescent="0.2">
      <c r="A378" s="15">
        <v>28013</v>
      </c>
      <c r="B378" s="15" t="s">
        <v>380</v>
      </c>
      <c r="C378" s="16" t="s">
        <v>386</v>
      </c>
      <c r="D378" s="15">
        <v>1</v>
      </c>
      <c r="E378" s="15"/>
      <c r="F378" s="15" t="s">
        <v>7</v>
      </c>
      <c r="G378" s="17">
        <v>0</v>
      </c>
      <c r="H378" s="17">
        <v>0</v>
      </c>
      <c r="I378" s="18">
        <v>0</v>
      </c>
      <c r="J378" s="18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</row>
    <row r="379" spans="1:29" x14ac:dyDescent="0.2">
      <c r="A379" s="15">
        <v>28015</v>
      </c>
      <c r="B379" s="15" t="s">
        <v>380</v>
      </c>
      <c r="C379" s="16" t="s">
        <v>387</v>
      </c>
      <c r="D379" s="15">
        <v>0</v>
      </c>
      <c r="E379" s="15"/>
      <c r="F379" s="15"/>
      <c r="G379" s="17">
        <v>0</v>
      </c>
      <c r="H379" s="17">
        <v>0</v>
      </c>
      <c r="I379" s="18">
        <v>0</v>
      </c>
      <c r="J379" s="18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</row>
    <row r="380" spans="1:29" x14ac:dyDescent="0.2">
      <c r="A380" s="15">
        <v>28017</v>
      </c>
      <c r="B380" s="15" t="s">
        <v>380</v>
      </c>
      <c r="C380" s="16" t="s">
        <v>388</v>
      </c>
      <c r="D380" s="15">
        <v>1</v>
      </c>
      <c r="E380" s="15"/>
      <c r="F380" s="15" t="s">
        <v>7</v>
      </c>
      <c r="G380" s="17">
        <v>0</v>
      </c>
      <c r="H380" s="17">
        <v>0</v>
      </c>
      <c r="I380" s="18">
        <v>0</v>
      </c>
      <c r="J380" s="18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</row>
    <row r="381" spans="1:29" x14ac:dyDescent="0.2">
      <c r="A381" s="15">
        <v>28019</v>
      </c>
      <c r="B381" s="15" t="s">
        <v>380</v>
      </c>
      <c r="C381" s="16" t="s">
        <v>389</v>
      </c>
      <c r="D381" s="15">
        <v>1</v>
      </c>
      <c r="E381" s="15" t="s">
        <v>390</v>
      </c>
      <c r="F381" s="15" t="s">
        <v>7</v>
      </c>
      <c r="G381" s="17">
        <v>901951</v>
      </c>
      <c r="H381" s="17">
        <v>603827</v>
      </c>
      <c r="I381" s="18">
        <v>2305262</v>
      </c>
      <c r="J381" s="18">
        <v>3695385</v>
      </c>
      <c r="K381" s="14">
        <v>3586363</v>
      </c>
      <c r="L381" s="14">
        <v>3555351</v>
      </c>
      <c r="M381" s="14">
        <v>3797455</v>
      </c>
      <c r="N381" s="14">
        <v>3545266</v>
      </c>
      <c r="O381" s="14">
        <v>2841512</v>
      </c>
      <c r="P381" s="14">
        <v>3439987</v>
      </c>
      <c r="Q381" s="14">
        <v>4003505</v>
      </c>
      <c r="R381" s="14">
        <v>2746744</v>
      </c>
      <c r="S381" s="14">
        <v>2952818</v>
      </c>
      <c r="T381" s="14">
        <v>3323478</v>
      </c>
      <c r="U381" s="14">
        <v>2890838</v>
      </c>
      <c r="V381" s="14">
        <v>2976276</v>
      </c>
      <c r="W381" s="14">
        <v>2766091</v>
      </c>
      <c r="X381" s="14">
        <v>2373522</v>
      </c>
      <c r="Y381" s="14">
        <v>2939738</v>
      </c>
      <c r="Z381" s="14">
        <v>2697331</v>
      </c>
      <c r="AA381" s="14">
        <v>2587165</v>
      </c>
      <c r="AB381" s="14">
        <v>3200580</v>
      </c>
      <c r="AC381" s="14">
        <v>3368572</v>
      </c>
    </row>
    <row r="382" spans="1:29" x14ac:dyDescent="0.2">
      <c r="A382" s="15">
        <v>28021</v>
      </c>
      <c r="B382" s="15" t="s">
        <v>380</v>
      </c>
      <c r="C382" s="16" t="s">
        <v>391</v>
      </c>
      <c r="D382" s="15">
        <v>0</v>
      </c>
      <c r="E382" s="15"/>
      <c r="F382" s="15"/>
      <c r="G382" s="17">
        <v>0</v>
      </c>
      <c r="H382" s="17">
        <v>0</v>
      </c>
      <c r="I382" s="18">
        <v>0</v>
      </c>
      <c r="J382" s="18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</row>
    <row r="383" spans="1:29" x14ac:dyDescent="0.2">
      <c r="A383" s="15">
        <v>28023</v>
      </c>
      <c r="B383" s="15" t="s">
        <v>380</v>
      </c>
      <c r="C383" s="16" t="s">
        <v>392</v>
      </c>
      <c r="D383" s="15">
        <v>0</v>
      </c>
      <c r="E383" s="15"/>
      <c r="F383" s="15"/>
      <c r="G383" s="17">
        <v>0</v>
      </c>
      <c r="H383" s="17">
        <v>0</v>
      </c>
      <c r="I383" s="18">
        <v>0</v>
      </c>
      <c r="J383" s="18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</row>
    <row r="384" spans="1:29" x14ac:dyDescent="0.2">
      <c r="A384" s="15">
        <v>28025</v>
      </c>
      <c r="B384" s="15" t="s">
        <v>380</v>
      </c>
      <c r="C384" s="16" t="s">
        <v>393</v>
      </c>
      <c r="D384" s="15">
        <v>1</v>
      </c>
      <c r="E384" s="15"/>
      <c r="F384" s="15" t="s">
        <v>7</v>
      </c>
      <c r="G384" s="17">
        <v>0</v>
      </c>
      <c r="H384" s="17">
        <v>0</v>
      </c>
      <c r="I384" s="18">
        <v>0</v>
      </c>
      <c r="J384" s="18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</row>
    <row r="385" spans="1:29" x14ac:dyDescent="0.2">
      <c r="A385" s="15">
        <v>28027</v>
      </c>
      <c r="B385" s="15" t="s">
        <v>380</v>
      </c>
      <c r="C385" s="16" t="s">
        <v>394</v>
      </c>
      <c r="D385" s="15">
        <v>0</v>
      </c>
      <c r="E385" s="15"/>
      <c r="F385" s="15"/>
      <c r="G385" s="17">
        <v>0</v>
      </c>
      <c r="H385" s="17">
        <v>0</v>
      </c>
      <c r="I385" s="18">
        <v>0</v>
      </c>
      <c r="J385" s="18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</row>
    <row r="386" spans="1:29" x14ac:dyDescent="0.2">
      <c r="A386" s="15">
        <v>28029</v>
      </c>
      <c r="B386" s="15" t="s">
        <v>380</v>
      </c>
      <c r="C386" s="16" t="s">
        <v>395</v>
      </c>
      <c r="D386" s="15">
        <v>0</v>
      </c>
      <c r="E386" s="15"/>
      <c r="F386" s="15"/>
      <c r="G386" s="17">
        <v>0</v>
      </c>
      <c r="H386" s="17">
        <v>0</v>
      </c>
      <c r="I386" s="18">
        <v>0</v>
      </c>
      <c r="J386" s="18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</row>
    <row r="387" spans="1:29" x14ac:dyDescent="0.2">
      <c r="A387" s="15">
        <v>28031</v>
      </c>
      <c r="B387" s="15" t="s">
        <v>380</v>
      </c>
      <c r="C387" s="16" t="s">
        <v>396</v>
      </c>
      <c r="D387" s="15">
        <v>0</v>
      </c>
      <c r="E387" s="15"/>
      <c r="F387" s="15"/>
      <c r="G387" s="17">
        <v>0</v>
      </c>
      <c r="H387" s="17">
        <v>0</v>
      </c>
      <c r="I387" s="18">
        <v>0</v>
      </c>
      <c r="J387" s="18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</row>
    <row r="388" spans="1:29" x14ac:dyDescent="0.2">
      <c r="A388" s="15">
        <v>28033</v>
      </c>
      <c r="B388" s="15" t="s">
        <v>380</v>
      </c>
      <c r="C388" s="16" t="s">
        <v>397</v>
      </c>
      <c r="D388" s="15">
        <v>0</v>
      </c>
      <c r="E388" s="15"/>
      <c r="F388" s="15"/>
      <c r="G388" s="17">
        <v>0</v>
      </c>
      <c r="H388" s="17">
        <v>0</v>
      </c>
      <c r="I388" s="18">
        <v>0</v>
      </c>
      <c r="J388" s="18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</row>
    <row r="389" spans="1:29" x14ac:dyDescent="0.2">
      <c r="A389" s="15">
        <v>28035</v>
      </c>
      <c r="B389" s="15" t="s">
        <v>380</v>
      </c>
      <c r="C389" s="16" t="s">
        <v>398</v>
      </c>
      <c r="D389" s="15">
        <v>0</v>
      </c>
      <c r="E389" s="15"/>
      <c r="F389" s="15"/>
      <c r="G389" s="17">
        <v>0</v>
      </c>
      <c r="H389" s="17">
        <v>0</v>
      </c>
      <c r="I389" s="18">
        <v>0</v>
      </c>
      <c r="J389" s="18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</row>
    <row r="390" spans="1:29" x14ac:dyDescent="0.2">
      <c r="A390" s="15">
        <v>28037</v>
      </c>
      <c r="B390" s="15" t="s">
        <v>380</v>
      </c>
      <c r="C390" s="16" t="s">
        <v>399</v>
      </c>
      <c r="D390" s="15">
        <v>0</v>
      </c>
      <c r="E390" s="15"/>
      <c r="F390" s="15"/>
      <c r="G390" s="17">
        <v>0</v>
      </c>
      <c r="H390" s="17">
        <v>0</v>
      </c>
      <c r="I390" s="18">
        <v>0</v>
      </c>
      <c r="J390" s="18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</row>
    <row r="391" spans="1:29" x14ac:dyDescent="0.2">
      <c r="A391" s="15">
        <v>28039</v>
      </c>
      <c r="B391" s="15" t="s">
        <v>380</v>
      </c>
      <c r="C391" s="16" t="s">
        <v>400</v>
      </c>
      <c r="D391" s="15">
        <v>0</v>
      </c>
      <c r="E391" s="15"/>
      <c r="F391" s="15"/>
      <c r="G391" s="17">
        <v>0</v>
      </c>
      <c r="H391" s="17">
        <v>0</v>
      </c>
      <c r="I391" s="18">
        <v>0</v>
      </c>
      <c r="J391" s="18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</row>
    <row r="392" spans="1:29" x14ac:dyDescent="0.2">
      <c r="A392" s="15">
        <v>28041</v>
      </c>
      <c r="B392" s="15" t="s">
        <v>380</v>
      </c>
      <c r="C392" s="16" t="s">
        <v>401</v>
      </c>
      <c r="D392" s="15">
        <v>0</v>
      </c>
      <c r="E392" s="15"/>
      <c r="F392" s="15"/>
      <c r="G392" s="17">
        <v>0</v>
      </c>
      <c r="H392" s="17">
        <v>0</v>
      </c>
      <c r="I392" s="18">
        <v>0</v>
      </c>
      <c r="J392" s="18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</row>
    <row r="393" spans="1:29" x14ac:dyDescent="0.2">
      <c r="A393" s="15">
        <v>28043</v>
      </c>
      <c r="B393" s="15" t="s">
        <v>380</v>
      </c>
      <c r="C393" s="16" t="s">
        <v>402</v>
      </c>
      <c r="D393" s="15">
        <v>0</v>
      </c>
      <c r="E393" s="15"/>
      <c r="F393" s="15"/>
      <c r="G393" s="17">
        <v>0</v>
      </c>
      <c r="H393" s="17">
        <v>0</v>
      </c>
      <c r="I393" s="18">
        <v>0</v>
      </c>
      <c r="J393" s="18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</row>
    <row r="394" spans="1:29" x14ac:dyDescent="0.2">
      <c r="A394" s="15">
        <v>28045</v>
      </c>
      <c r="B394" s="15" t="s">
        <v>380</v>
      </c>
      <c r="C394" s="16" t="s">
        <v>403</v>
      </c>
      <c r="D394" s="15">
        <v>0</v>
      </c>
      <c r="E394" s="15"/>
      <c r="F394" s="15"/>
      <c r="G394" s="17">
        <v>0</v>
      </c>
      <c r="H394" s="17">
        <v>0</v>
      </c>
      <c r="I394" s="18">
        <v>0</v>
      </c>
      <c r="J394" s="18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</row>
    <row r="395" spans="1:29" x14ac:dyDescent="0.2">
      <c r="A395" s="15">
        <v>28047</v>
      </c>
      <c r="B395" s="15" t="s">
        <v>380</v>
      </c>
      <c r="C395" s="16" t="s">
        <v>404</v>
      </c>
      <c r="D395" s="15">
        <v>0</v>
      </c>
      <c r="E395" s="15"/>
      <c r="F395" s="15"/>
      <c r="G395" s="17">
        <v>0</v>
      </c>
      <c r="H395" s="17">
        <v>0</v>
      </c>
      <c r="I395" s="18">
        <v>0</v>
      </c>
      <c r="J395" s="18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</row>
    <row r="396" spans="1:29" x14ac:dyDescent="0.2">
      <c r="A396" s="15">
        <v>28049</v>
      </c>
      <c r="B396" s="15" t="s">
        <v>380</v>
      </c>
      <c r="C396" s="16" t="s">
        <v>405</v>
      </c>
      <c r="D396" s="15">
        <v>0</v>
      </c>
      <c r="E396" s="15"/>
      <c r="F396" s="15"/>
      <c r="G396" s="17">
        <v>0</v>
      </c>
      <c r="H396" s="17">
        <v>0</v>
      </c>
      <c r="I396" s="18">
        <v>0</v>
      </c>
      <c r="J396" s="18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</row>
    <row r="397" spans="1:29" x14ac:dyDescent="0.2">
      <c r="A397" s="15">
        <v>28051</v>
      </c>
      <c r="B397" s="15" t="s">
        <v>380</v>
      </c>
      <c r="C397" s="16" t="s">
        <v>406</v>
      </c>
      <c r="D397" s="15">
        <v>0</v>
      </c>
      <c r="E397" s="15"/>
      <c r="F397" s="15"/>
      <c r="G397" s="17">
        <v>0</v>
      </c>
      <c r="H397" s="17">
        <v>0</v>
      </c>
      <c r="I397" s="18">
        <v>0</v>
      </c>
      <c r="J397" s="18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</row>
    <row r="398" spans="1:29" x14ac:dyDescent="0.2">
      <c r="A398" s="15">
        <v>28053</v>
      </c>
      <c r="B398" s="15" t="s">
        <v>380</v>
      </c>
      <c r="C398" s="16" t="s">
        <v>407</v>
      </c>
      <c r="D398" s="15">
        <v>0</v>
      </c>
      <c r="E398" s="15"/>
      <c r="F398" s="15"/>
      <c r="G398" s="17">
        <v>0</v>
      </c>
      <c r="H398" s="17">
        <v>0</v>
      </c>
      <c r="I398" s="18">
        <v>0</v>
      </c>
      <c r="J398" s="18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</row>
    <row r="399" spans="1:29" x14ac:dyDescent="0.2">
      <c r="A399" s="15">
        <v>28055</v>
      </c>
      <c r="B399" s="15" t="s">
        <v>380</v>
      </c>
      <c r="C399" s="16" t="s">
        <v>408</v>
      </c>
      <c r="D399" s="15">
        <v>0</v>
      </c>
      <c r="E399" s="15"/>
      <c r="F399" s="15"/>
      <c r="G399" s="17">
        <v>0</v>
      </c>
      <c r="H399" s="17">
        <v>0</v>
      </c>
      <c r="I399" s="18">
        <v>0</v>
      </c>
      <c r="J399" s="18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</row>
    <row r="400" spans="1:29" x14ac:dyDescent="0.2">
      <c r="A400" s="15">
        <v>28057</v>
      </c>
      <c r="B400" s="15" t="s">
        <v>380</v>
      </c>
      <c r="C400" s="16" t="s">
        <v>409</v>
      </c>
      <c r="D400" s="15">
        <v>1</v>
      </c>
      <c r="E400" s="15"/>
      <c r="F400" s="15" t="s">
        <v>7</v>
      </c>
      <c r="G400" s="17">
        <v>0</v>
      </c>
      <c r="H400" s="17">
        <v>0</v>
      </c>
      <c r="I400" s="18">
        <v>0</v>
      </c>
      <c r="J400" s="18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</row>
    <row r="401" spans="1:29" x14ac:dyDescent="0.2">
      <c r="A401" s="15">
        <v>28059</v>
      </c>
      <c r="B401" s="15" t="s">
        <v>380</v>
      </c>
      <c r="C401" s="16" t="s">
        <v>410</v>
      </c>
      <c r="D401" s="15">
        <v>0</v>
      </c>
      <c r="E401" s="15"/>
      <c r="F401" s="15"/>
      <c r="G401" s="17">
        <v>0</v>
      </c>
      <c r="H401" s="17">
        <v>0</v>
      </c>
      <c r="I401" s="18">
        <v>0</v>
      </c>
      <c r="J401" s="18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</row>
    <row r="402" spans="1:29" x14ac:dyDescent="0.2">
      <c r="A402" s="15">
        <v>28061</v>
      </c>
      <c r="B402" s="15" t="s">
        <v>380</v>
      </c>
      <c r="C402" s="16" t="s">
        <v>411</v>
      </c>
      <c r="D402" s="15">
        <v>0</v>
      </c>
      <c r="E402" s="15"/>
      <c r="F402" s="15"/>
      <c r="G402" s="17">
        <v>0</v>
      </c>
      <c r="H402" s="17">
        <v>0</v>
      </c>
      <c r="I402" s="18">
        <v>0</v>
      </c>
      <c r="J402" s="18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</row>
    <row r="403" spans="1:29" x14ac:dyDescent="0.2">
      <c r="A403" s="15">
        <v>28063</v>
      </c>
      <c r="B403" s="15" t="s">
        <v>380</v>
      </c>
      <c r="C403" s="16" t="s">
        <v>412</v>
      </c>
      <c r="D403" s="15">
        <v>0</v>
      </c>
      <c r="E403" s="15"/>
      <c r="F403" s="15"/>
      <c r="G403" s="17">
        <v>0</v>
      </c>
      <c r="H403" s="17">
        <v>0</v>
      </c>
      <c r="I403" s="18">
        <v>0</v>
      </c>
      <c r="J403" s="18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</row>
    <row r="404" spans="1:29" x14ac:dyDescent="0.2">
      <c r="A404" s="15">
        <v>28065</v>
      </c>
      <c r="B404" s="15" t="s">
        <v>380</v>
      </c>
      <c r="C404" s="16" t="s">
        <v>413</v>
      </c>
      <c r="D404" s="15">
        <v>0</v>
      </c>
      <c r="E404" s="15"/>
      <c r="F404" s="15"/>
      <c r="G404" s="17">
        <v>0</v>
      </c>
      <c r="H404" s="17">
        <v>0</v>
      </c>
      <c r="I404" s="18">
        <v>0</v>
      </c>
      <c r="J404" s="18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</row>
    <row r="405" spans="1:29" x14ac:dyDescent="0.2">
      <c r="A405" s="15">
        <v>28067</v>
      </c>
      <c r="B405" s="15" t="s">
        <v>380</v>
      </c>
      <c r="C405" s="16" t="s">
        <v>414</v>
      </c>
      <c r="D405" s="15">
        <v>0</v>
      </c>
      <c r="E405" s="15"/>
      <c r="F405" s="15"/>
      <c r="G405" s="17">
        <v>0</v>
      </c>
      <c r="H405" s="17">
        <v>0</v>
      </c>
      <c r="I405" s="18">
        <v>0</v>
      </c>
      <c r="J405" s="18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</row>
    <row r="406" spans="1:29" x14ac:dyDescent="0.2">
      <c r="A406" s="15">
        <v>28069</v>
      </c>
      <c r="B406" s="15" t="s">
        <v>380</v>
      </c>
      <c r="C406" s="16" t="s">
        <v>415</v>
      </c>
      <c r="D406" s="15">
        <v>1</v>
      </c>
      <c r="E406" s="15" t="s">
        <v>390</v>
      </c>
      <c r="F406" s="15" t="s">
        <v>7</v>
      </c>
      <c r="G406" s="17">
        <v>0</v>
      </c>
      <c r="H406" s="17">
        <v>0</v>
      </c>
      <c r="I406" s="18">
        <v>0</v>
      </c>
      <c r="J406" s="18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251591</v>
      </c>
      <c r="U406" s="14">
        <v>846262</v>
      </c>
      <c r="V406" s="14">
        <v>167116</v>
      </c>
      <c r="W406" s="14">
        <v>103649</v>
      </c>
      <c r="X406" s="14">
        <v>230146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</row>
    <row r="407" spans="1:29" x14ac:dyDescent="0.2">
      <c r="A407" s="15">
        <v>28071</v>
      </c>
      <c r="B407" s="15" t="s">
        <v>380</v>
      </c>
      <c r="C407" s="16" t="s">
        <v>416</v>
      </c>
      <c r="D407" s="15">
        <v>0</v>
      </c>
      <c r="E407" s="15"/>
      <c r="F407" s="15"/>
      <c r="G407" s="17">
        <v>0</v>
      </c>
      <c r="H407" s="17">
        <v>0</v>
      </c>
      <c r="I407" s="18">
        <v>0</v>
      </c>
      <c r="J407" s="18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</row>
    <row r="408" spans="1:29" x14ac:dyDescent="0.2">
      <c r="A408" s="15">
        <v>28073</v>
      </c>
      <c r="B408" s="15" t="s">
        <v>380</v>
      </c>
      <c r="C408" s="16" t="s">
        <v>417</v>
      </c>
      <c r="D408" s="15">
        <v>0</v>
      </c>
      <c r="E408" s="15"/>
      <c r="F408" s="15"/>
      <c r="G408" s="17">
        <v>0</v>
      </c>
      <c r="H408" s="17">
        <v>0</v>
      </c>
      <c r="I408" s="18">
        <v>0</v>
      </c>
      <c r="J408" s="18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</row>
    <row r="409" spans="1:29" x14ac:dyDescent="0.2">
      <c r="A409" s="15">
        <v>28075</v>
      </c>
      <c r="B409" s="15" t="s">
        <v>380</v>
      </c>
      <c r="C409" s="16" t="s">
        <v>418</v>
      </c>
      <c r="D409" s="15">
        <v>0</v>
      </c>
      <c r="E409" s="15"/>
      <c r="F409" s="15"/>
      <c r="G409" s="17">
        <v>0</v>
      </c>
      <c r="H409" s="17">
        <v>0</v>
      </c>
      <c r="I409" s="18">
        <v>0</v>
      </c>
      <c r="J409" s="18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</row>
    <row r="410" spans="1:29" x14ac:dyDescent="0.2">
      <c r="A410" s="15">
        <v>28077</v>
      </c>
      <c r="B410" s="15" t="s">
        <v>380</v>
      </c>
      <c r="C410" s="16" t="s">
        <v>419</v>
      </c>
      <c r="D410" s="15">
        <v>0</v>
      </c>
      <c r="E410" s="15"/>
      <c r="F410" s="15"/>
      <c r="G410" s="17">
        <v>0</v>
      </c>
      <c r="H410" s="17">
        <v>0</v>
      </c>
      <c r="I410" s="18">
        <v>0</v>
      </c>
      <c r="J410" s="18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</row>
    <row r="411" spans="1:29" x14ac:dyDescent="0.2">
      <c r="A411" s="15">
        <v>28079</v>
      </c>
      <c r="B411" s="15" t="s">
        <v>380</v>
      </c>
      <c r="C411" s="16" t="s">
        <v>420</v>
      </c>
      <c r="D411" s="15">
        <v>0</v>
      </c>
      <c r="E411" s="15"/>
      <c r="F411" s="15"/>
      <c r="G411" s="17">
        <v>0</v>
      </c>
      <c r="H411" s="17">
        <v>0</v>
      </c>
      <c r="I411" s="18">
        <v>0</v>
      </c>
      <c r="J411" s="18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</row>
    <row r="412" spans="1:29" x14ac:dyDescent="0.2">
      <c r="A412" s="15">
        <v>28081</v>
      </c>
      <c r="B412" s="15" t="s">
        <v>380</v>
      </c>
      <c r="C412" s="16" t="s">
        <v>421</v>
      </c>
      <c r="D412" s="15">
        <v>1</v>
      </c>
      <c r="E412" s="15"/>
      <c r="F412" s="15" t="s">
        <v>7</v>
      </c>
      <c r="G412" s="17">
        <v>0</v>
      </c>
      <c r="H412" s="17">
        <v>0</v>
      </c>
      <c r="I412" s="18">
        <v>0</v>
      </c>
      <c r="J412" s="18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</row>
    <row r="413" spans="1:29" x14ac:dyDescent="0.2">
      <c r="A413" s="15">
        <v>28083</v>
      </c>
      <c r="B413" s="15" t="s">
        <v>380</v>
      </c>
      <c r="C413" s="16" t="s">
        <v>422</v>
      </c>
      <c r="D413" s="15">
        <v>0</v>
      </c>
      <c r="E413" s="15"/>
      <c r="F413" s="15"/>
      <c r="G413" s="17">
        <v>0</v>
      </c>
      <c r="H413" s="17">
        <v>0</v>
      </c>
      <c r="I413" s="18">
        <v>0</v>
      </c>
      <c r="J413" s="18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</row>
    <row r="414" spans="1:29" x14ac:dyDescent="0.2">
      <c r="A414" s="15">
        <v>28085</v>
      </c>
      <c r="B414" s="15" t="s">
        <v>380</v>
      </c>
      <c r="C414" s="16" t="s">
        <v>423</v>
      </c>
      <c r="D414" s="15">
        <v>0</v>
      </c>
      <c r="E414" s="15"/>
      <c r="F414" s="15"/>
      <c r="G414" s="17">
        <v>0</v>
      </c>
      <c r="H414" s="17">
        <v>0</v>
      </c>
      <c r="I414" s="18">
        <v>0</v>
      </c>
      <c r="J414" s="18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</row>
    <row r="415" spans="1:29" x14ac:dyDescent="0.2">
      <c r="A415" s="15">
        <v>28087</v>
      </c>
      <c r="B415" s="15" t="s">
        <v>380</v>
      </c>
      <c r="C415" s="16" t="s">
        <v>424</v>
      </c>
      <c r="D415" s="15">
        <v>1</v>
      </c>
      <c r="E415" s="15"/>
      <c r="F415" s="15" t="s">
        <v>7</v>
      </c>
      <c r="G415" s="17">
        <v>0</v>
      </c>
      <c r="H415" s="17">
        <v>0</v>
      </c>
      <c r="I415" s="18">
        <v>0</v>
      </c>
      <c r="J415" s="18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</row>
    <row r="416" spans="1:29" x14ac:dyDescent="0.2">
      <c r="A416" s="15">
        <v>28089</v>
      </c>
      <c r="B416" s="15" t="s">
        <v>380</v>
      </c>
      <c r="C416" s="16" t="s">
        <v>425</v>
      </c>
      <c r="D416" s="15">
        <v>0</v>
      </c>
      <c r="E416" s="15"/>
      <c r="F416" s="15"/>
      <c r="G416" s="17">
        <v>0</v>
      </c>
      <c r="H416" s="17">
        <v>0</v>
      </c>
      <c r="I416" s="18">
        <v>0</v>
      </c>
      <c r="J416" s="18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</row>
    <row r="417" spans="1:29" x14ac:dyDescent="0.2">
      <c r="A417" s="15">
        <v>28091</v>
      </c>
      <c r="B417" s="15" t="s">
        <v>380</v>
      </c>
      <c r="C417" s="16" t="s">
        <v>426</v>
      </c>
      <c r="D417" s="15">
        <v>0</v>
      </c>
      <c r="E417" s="15"/>
      <c r="F417" s="15"/>
      <c r="G417" s="17">
        <v>0</v>
      </c>
      <c r="H417" s="17">
        <v>0</v>
      </c>
      <c r="I417" s="18">
        <v>0</v>
      </c>
      <c r="J417" s="18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</row>
    <row r="418" spans="1:29" x14ac:dyDescent="0.2">
      <c r="A418" s="15">
        <v>28093</v>
      </c>
      <c r="B418" s="15" t="s">
        <v>380</v>
      </c>
      <c r="C418" s="16" t="s">
        <v>427</v>
      </c>
      <c r="D418" s="15">
        <v>1</v>
      </c>
      <c r="E418" s="15"/>
      <c r="F418" s="15" t="s">
        <v>7</v>
      </c>
      <c r="G418" s="17">
        <v>0</v>
      </c>
      <c r="H418" s="17">
        <v>0</v>
      </c>
      <c r="I418" s="18">
        <v>0</v>
      </c>
      <c r="J418" s="18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</row>
    <row r="419" spans="1:29" x14ac:dyDescent="0.2">
      <c r="A419" s="15">
        <v>28095</v>
      </c>
      <c r="B419" s="15" t="s">
        <v>380</v>
      </c>
      <c r="C419" s="16" t="s">
        <v>428</v>
      </c>
      <c r="D419" s="15">
        <v>1</v>
      </c>
      <c r="E419" s="15"/>
      <c r="F419" s="15" t="s">
        <v>7</v>
      </c>
      <c r="G419" s="17">
        <v>0</v>
      </c>
      <c r="H419" s="17">
        <v>0</v>
      </c>
      <c r="I419" s="18">
        <v>0</v>
      </c>
      <c r="J419" s="18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</row>
    <row r="420" spans="1:29" x14ac:dyDescent="0.2">
      <c r="A420" s="15">
        <v>28097</v>
      </c>
      <c r="B420" s="15" t="s">
        <v>380</v>
      </c>
      <c r="C420" s="16" t="s">
        <v>429</v>
      </c>
      <c r="D420" s="15">
        <v>1</v>
      </c>
      <c r="E420" s="15"/>
      <c r="F420" s="15" t="s">
        <v>7</v>
      </c>
      <c r="G420" s="17">
        <v>0</v>
      </c>
      <c r="H420" s="17">
        <v>0</v>
      </c>
      <c r="I420" s="18">
        <v>0</v>
      </c>
      <c r="J420" s="18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</row>
    <row r="421" spans="1:29" x14ac:dyDescent="0.2">
      <c r="A421" s="15">
        <v>28099</v>
      </c>
      <c r="B421" s="15" t="s">
        <v>380</v>
      </c>
      <c r="C421" s="16" t="s">
        <v>430</v>
      </c>
      <c r="D421" s="15">
        <v>0</v>
      </c>
      <c r="E421" s="15"/>
      <c r="F421" s="15"/>
      <c r="G421" s="17">
        <v>0</v>
      </c>
      <c r="H421" s="17">
        <v>0</v>
      </c>
      <c r="I421" s="18">
        <v>0</v>
      </c>
      <c r="J421" s="18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</row>
    <row r="422" spans="1:29" x14ac:dyDescent="0.2">
      <c r="A422" s="15">
        <v>28101</v>
      </c>
      <c r="B422" s="15" t="s">
        <v>380</v>
      </c>
      <c r="C422" s="16" t="s">
        <v>431</v>
      </c>
      <c r="D422" s="15">
        <v>0</v>
      </c>
      <c r="E422" s="15"/>
      <c r="F422" s="15"/>
      <c r="G422" s="17">
        <v>0</v>
      </c>
      <c r="H422" s="17">
        <v>0</v>
      </c>
      <c r="I422" s="18">
        <v>0</v>
      </c>
      <c r="J422" s="18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</row>
    <row r="423" spans="1:29" x14ac:dyDescent="0.2">
      <c r="A423" s="15">
        <v>28103</v>
      </c>
      <c r="B423" s="15" t="s">
        <v>380</v>
      </c>
      <c r="C423" s="16" t="s">
        <v>432</v>
      </c>
      <c r="D423" s="15">
        <v>1</v>
      </c>
      <c r="E423" s="15"/>
      <c r="F423" s="15" t="s">
        <v>7</v>
      </c>
      <c r="G423" s="17">
        <v>0</v>
      </c>
      <c r="H423" s="17">
        <v>0</v>
      </c>
      <c r="I423" s="18">
        <v>0</v>
      </c>
      <c r="J423" s="18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</row>
    <row r="424" spans="1:29" x14ac:dyDescent="0.2">
      <c r="A424" s="15">
        <v>28105</v>
      </c>
      <c r="B424" s="15" t="s">
        <v>380</v>
      </c>
      <c r="C424" s="16" t="s">
        <v>433</v>
      </c>
      <c r="D424" s="15">
        <v>1</v>
      </c>
      <c r="E424" s="15"/>
      <c r="F424" s="15" t="s">
        <v>7</v>
      </c>
      <c r="G424" s="17">
        <v>0</v>
      </c>
      <c r="H424" s="17">
        <v>0</v>
      </c>
      <c r="I424" s="18">
        <v>0</v>
      </c>
      <c r="J424" s="18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</row>
    <row r="425" spans="1:29" x14ac:dyDescent="0.2">
      <c r="A425" s="15">
        <v>28107</v>
      </c>
      <c r="B425" s="15" t="s">
        <v>380</v>
      </c>
      <c r="C425" s="16" t="s">
        <v>434</v>
      </c>
      <c r="D425" s="15">
        <v>1</v>
      </c>
      <c r="E425" s="15"/>
      <c r="F425" s="15" t="s">
        <v>7</v>
      </c>
      <c r="G425" s="17">
        <v>0</v>
      </c>
      <c r="H425" s="17">
        <v>0</v>
      </c>
      <c r="I425" s="18">
        <v>0</v>
      </c>
      <c r="J425" s="18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</row>
    <row r="426" spans="1:29" x14ac:dyDescent="0.2">
      <c r="A426" s="15">
        <v>28109</v>
      </c>
      <c r="B426" s="15" t="s">
        <v>380</v>
      </c>
      <c r="C426" s="16" t="s">
        <v>435</v>
      </c>
      <c r="D426" s="15">
        <v>0</v>
      </c>
      <c r="E426" s="15"/>
      <c r="F426" s="15"/>
      <c r="G426" s="17">
        <v>0</v>
      </c>
      <c r="H426" s="17">
        <v>0</v>
      </c>
      <c r="I426" s="18">
        <v>0</v>
      </c>
      <c r="J426" s="18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</row>
    <row r="427" spans="1:29" x14ac:dyDescent="0.2">
      <c r="A427" s="15">
        <v>28111</v>
      </c>
      <c r="B427" s="15" t="s">
        <v>380</v>
      </c>
      <c r="C427" s="16" t="s">
        <v>436</v>
      </c>
      <c r="D427" s="15">
        <v>0</v>
      </c>
      <c r="E427" s="15"/>
      <c r="F427" s="15"/>
      <c r="G427" s="17">
        <v>0</v>
      </c>
      <c r="H427" s="17">
        <v>0</v>
      </c>
      <c r="I427" s="18">
        <v>0</v>
      </c>
      <c r="J427" s="18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</row>
    <row r="428" spans="1:29" x14ac:dyDescent="0.2">
      <c r="A428" s="15">
        <v>28113</v>
      </c>
      <c r="B428" s="15" t="s">
        <v>380</v>
      </c>
      <c r="C428" s="16" t="s">
        <v>437</v>
      </c>
      <c r="D428" s="15">
        <v>0</v>
      </c>
      <c r="E428" s="15"/>
      <c r="F428" s="15"/>
      <c r="G428" s="17">
        <v>0</v>
      </c>
      <c r="H428" s="17">
        <v>0</v>
      </c>
      <c r="I428" s="18">
        <v>0</v>
      </c>
      <c r="J428" s="18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</row>
    <row r="429" spans="1:29" x14ac:dyDescent="0.2">
      <c r="A429" s="15">
        <v>28115</v>
      </c>
      <c r="B429" s="15" t="s">
        <v>380</v>
      </c>
      <c r="C429" s="16" t="s">
        <v>438</v>
      </c>
      <c r="D429" s="15">
        <v>1</v>
      </c>
      <c r="E429" s="15"/>
      <c r="F429" s="15" t="s">
        <v>7</v>
      </c>
      <c r="G429" s="17">
        <v>0</v>
      </c>
      <c r="H429" s="17">
        <v>0</v>
      </c>
      <c r="I429" s="18">
        <v>0</v>
      </c>
      <c r="J429" s="18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</row>
    <row r="430" spans="1:29" x14ac:dyDescent="0.2">
      <c r="A430" s="15">
        <v>28117</v>
      </c>
      <c r="B430" s="15" t="s">
        <v>380</v>
      </c>
      <c r="C430" s="16" t="s">
        <v>439</v>
      </c>
      <c r="D430" s="15">
        <v>1</v>
      </c>
      <c r="E430" s="15"/>
      <c r="F430" s="15" t="s">
        <v>7</v>
      </c>
      <c r="G430" s="17">
        <v>0</v>
      </c>
      <c r="H430" s="17">
        <v>0</v>
      </c>
      <c r="I430" s="18">
        <v>0</v>
      </c>
      <c r="J430" s="18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</row>
    <row r="431" spans="1:29" x14ac:dyDescent="0.2">
      <c r="A431" s="15">
        <v>28119</v>
      </c>
      <c r="B431" s="15" t="s">
        <v>380</v>
      </c>
      <c r="C431" s="16" t="s">
        <v>440</v>
      </c>
      <c r="D431" s="15">
        <v>0</v>
      </c>
      <c r="E431" s="15"/>
      <c r="F431" s="15"/>
      <c r="G431" s="17">
        <v>0</v>
      </c>
      <c r="H431" s="17">
        <v>0</v>
      </c>
      <c r="I431" s="18">
        <v>0</v>
      </c>
      <c r="J431" s="18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</row>
    <row r="432" spans="1:29" x14ac:dyDescent="0.2">
      <c r="A432" s="15">
        <v>28121</v>
      </c>
      <c r="B432" s="15" t="s">
        <v>380</v>
      </c>
      <c r="C432" s="16" t="s">
        <v>441</v>
      </c>
      <c r="D432" s="15">
        <v>0</v>
      </c>
      <c r="E432" s="15"/>
      <c r="F432" s="15"/>
      <c r="G432" s="17">
        <v>0</v>
      </c>
      <c r="H432" s="17">
        <v>0</v>
      </c>
      <c r="I432" s="18">
        <v>0</v>
      </c>
      <c r="J432" s="18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</row>
    <row r="433" spans="1:29" x14ac:dyDescent="0.2">
      <c r="A433" s="15">
        <v>28123</v>
      </c>
      <c r="B433" s="15" t="s">
        <v>380</v>
      </c>
      <c r="C433" s="16" t="s">
        <v>442</v>
      </c>
      <c r="D433" s="15">
        <v>0</v>
      </c>
      <c r="E433" s="15"/>
      <c r="F433" s="15"/>
      <c r="G433" s="17">
        <v>0</v>
      </c>
      <c r="H433" s="17">
        <v>0</v>
      </c>
      <c r="I433" s="18">
        <v>0</v>
      </c>
      <c r="J433" s="18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</row>
    <row r="434" spans="1:29" x14ac:dyDescent="0.2">
      <c r="A434" s="15">
        <v>28125</v>
      </c>
      <c r="B434" s="15" t="s">
        <v>380</v>
      </c>
      <c r="C434" s="16" t="s">
        <v>443</v>
      </c>
      <c r="D434" s="15">
        <v>0</v>
      </c>
      <c r="E434" s="15"/>
      <c r="F434" s="15"/>
      <c r="G434" s="17">
        <v>0</v>
      </c>
      <c r="H434" s="17">
        <v>0</v>
      </c>
      <c r="I434" s="18">
        <v>0</v>
      </c>
      <c r="J434" s="18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</row>
    <row r="435" spans="1:29" x14ac:dyDescent="0.2">
      <c r="A435" s="15">
        <v>28127</v>
      </c>
      <c r="B435" s="15" t="s">
        <v>380</v>
      </c>
      <c r="C435" s="16" t="s">
        <v>444</v>
      </c>
      <c r="D435" s="15">
        <v>0</v>
      </c>
      <c r="E435" s="15"/>
      <c r="F435" s="15"/>
      <c r="G435" s="17">
        <v>0</v>
      </c>
      <c r="H435" s="17">
        <v>0</v>
      </c>
      <c r="I435" s="18">
        <v>0</v>
      </c>
      <c r="J435" s="18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</row>
    <row r="436" spans="1:29" x14ac:dyDescent="0.2">
      <c r="A436" s="15">
        <v>28129</v>
      </c>
      <c r="B436" s="15" t="s">
        <v>380</v>
      </c>
      <c r="C436" s="16" t="s">
        <v>445</v>
      </c>
      <c r="D436" s="15">
        <v>0</v>
      </c>
      <c r="E436" s="15"/>
      <c r="F436" s="15"/>
      <c r="G436" s="17">
        <v>0</v>
      </c>
      <c r="H436" s="17">
        <v>0</v>
      </c>
      <c r="I436" s="18">
        <v>0</v>
      </c>
      <c r="J436" s="18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</row>
    <row r="437" spans="1:29" x14ac:dyDescent="0.2">
      <c r="A437" s="15">
        <v>28131</v>
      </c>
      <c r="B437" s="15" t="s">
        <v>380</v>
      </c>
      <c r="C437" s="16" t="s">
        <v>446</v>
      </c>
      <c r="D437" s="15">
        <v>0</v>
      </c>
      <c r="E437" s="15"/>
      <c r="F437" s="15"/>
      <c r="G437" s="17">
        <v>0</v>
      </c>
      <c r="H437" s="17">
        <v>0</v>
      </c>
      <c r="I437" s="18">
        <v>0</v>
      </c>
      <c r="J437" s="18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</row>
    <row r="438" spans="1:29" x14ac:dyDescent="0.2">
      <c r="A438" s="15">
        <v>28133</v>
      </c>
      <c r="B438" s="15" t="s">
        <v>380</v>
      </c>
      <c r="C438" s="16" t="s">
        <v>447</v>
      </c>
      <c r="D438" s="15">
        <v>0</v>
      </c>
      <c r="E438" s="15"/>
      <c r="F438" s="15"/>
      <c r="G438" s="17">
        <v>0</v>
      </c>
      <c r="H438" s="17">
        <v>0</v>
      </c>
      <c r="I438" s="18">
        <v>0</v>
      </c>
      <c r="J438" s="18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</row>
    <row r="439" spans="1:29" x14ac:dyDescent="0.2">
      <c r="A439" s="15">
        <v>28135</v>
      </c>
      <c r="B439" s="15" t="s">
        <v>380</v>
      </c>
      <c r="C439" s="16" t="s">
        <v>448</v>
      </c>
      <c r="D439" s="15">
        <v>0</v>
      </c>
      <c r="E439" s="15"/>
      <c r="F439" s="15"/>
      <c r="G439" s="17">
        <v>0</v>
      </c>
      <c r="H439" s="17">
        <v>0</v>
      </c>
      <c r="I439" s="18">
        <v>0</v>
      </c>
      <c r="J439" s="18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</row>
    <row r="440" spans="1:29" x14ac:dyDescent="0.2">
      <c r="A440" s="15">
        <v>28137</v>
      </c>
      <c r="B440" s="15" t="s">
        <v>380</v>
      </c>
      <c r="C440" s="16" t="s">
        <v>449</v>
      </c>
      <c r="D440" s="15">
        <v>0</v>
      </c>
      <c r="E440" s="15"/>
      <c r="F440" s="15"/>
      <c r="G440" s="17">
        <v>0</v>
      </c>
      <c r="H440" s="17">
        <v>0</v>
      </c>
      <c r="I440" s="18">
        <v>0</v>
      </c>
      <c r="J440" s="18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</row>
    <row r="441" spans="1:29" x14ac:dyDescent="0.2">
      <c r="A441" s="15">
        <v>28139</v>
      </c>
      <c r="B441" s="15" t="s">
        <v>380</v>
      </c>
      <c r="C441" s="16" t="s">
        <v>450</v>
      </c>
      <c r="D441" s="15">
        <v>1</v>
      </c>
      <c r="E441" s="15"/>
      <c r="F441" s="15" t="s">
        <v>7</v>
      </c>
      <c r="G441" s="17">
        <v>0</v>
      </c>
      <c r="H441" s="17">
        <v>0</v>
      </c>
      <c r="I441" s="18">
        <v>0</v>
      </c>
      <c r="J441" s="18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</row>
    <row r="442" spans="1:29" x14ac:dyDescent="0.2">
      <c r="A442" s="15">
        <v>28141</v>
      </c>
      <c r="B442" s="15" t="s">
        <v>380</v>
      </c>
      <c r="C442" s="16" t="s">
        <v>451</v>
      </c>
      <c r="D442" s="15">
        <v>1</v>
      </c>
      <c r="E442" s="15"/>
      <c r="F442" s="15" t="s">
        <v>7</v>
      </c>
      <c r="G442" s="17">
        <v>0</v>
      </c>
      <c r="H442" s="17">
        <v>0</v>
      </c>
      <c r="I442" s="18">
        <v>0</v>
      </c>
      <c r="J442" s="18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</row>
    <row r="443" spans="1:29" x14ac:dyDescent="0.2">
      <c r="A443" s="15">
        <v>28143</v>
      </c>
      <c r="B443" s="15" t="s">
        <v>380</v>
      </c>
      <c r="C443" s="16" t="s">
        <v>452</v>
      </c>
      <c r="D443" s="15">
        <v>0</v>
      </c>
      <c r="E443" s="15"/>
      <c r="F443" s="15"/>
      <c r="G443" s="17">
        <v>0</v>
      </c>
      <c r="H443" s="17">
        <v>0</v>
      </c>
      <c r="I443" s="18">
        <v>0</v>
      </c>
      <c r="J443" s="18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</row>
    <row r="444" spans="1:29" x14ac:dyDescent="0.2">
      <c r="A444" s="15">
        <v>28145</v>
      </c>
      <c r="B444" s="15" t="s">
        <v>380</v>
      </c>
      <c r="C444" s="16" t="s">
        <v>453</v>
      </c>
      <c r="D444" s="15">
        <v>1</v>
      </c>
      <c r="E444" s="15"/>
      <c r="F444" s="15" t="s">
        <v>7</v>
      </c>
      <c r="G444" s="17">
        <v>0</v>
      </c>
      <c r="H444" s="17">
        <v>0</v>
      </c>
      <c r="I444" s="18">
        <v>0</v>
      </c>
      <c r="J444" s="18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</row>
    <row r="445" spans="1:29" x14ac:dyDescent="0.2">
      <c r="A445" s="15">
        <v>28147</v>
      </c>
      <c r="B445" s="15" t="s">
        <v>380</v>
      </c>
      <c r="C445" s="16" t="s">
        <v>454</v>
      </c>
      <c r="D445" s="15">
        <v>0</v>
      </c>
      <c r="E445" s="15"/>
      <c r="F445" s="15"/>
      <c r="G445" s="17">
        <v>0</v>
      </c>
      <c r="H445" s="17">
        <v>0</v>
      </c>
      <c r="I445" s="18">
        <v>0</v>
      </c>
      <c r="J445" s="18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</row>
    <row r="446" spans="1:29" x14ac:dyDescent="0.2">
      <c r="A446" s="15">
        <v>28149</v>
      </c>
      <c r="B446" s="15" t="s">
        <v>380</v>
      </c>
      <c r="C446" s="16" t="s">
        <v>455</v>
      </c>
      <c r="D446" s="15">
        <v>0</v>
      </c>
      <c r="E446" s="15"/>
      <c r="F446" s="15"/>
      <c r="G446" s="17">
        <v>0</v>
      </c>
      <c r="H446" s="17">
        <v>0</v>
      </c>
      <c r="I446" s="18">
        <v>0</v>
      </c>
      <c r="J446" s="18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</row>
    <row r="447" spans="1:29" x14ac:dyDescent="0.2">
      <c r="A447" s="15">
        <v>28151</v>
      </c>
      <c r="B447" s="15" t="s">
        <v>380</v>
      </c>
      <c r="C447" s="16" t="s">
        <v>456</v>
      </c>
      <c r="D447" s="15">
        <v>0</v>
      </c>
      <c r="E447" s="15"/>
      <c r="F447" s="15"/>
      <c r="G447" s="17">
        <v>0</v>
      </c>
      <c r="H447" s="17">
        <v>0</v>
      </c>
      <c r="I447" s="18">
        <v>0</v>
      </c>
      <c r="J447" s="18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</row>
    <row r="448" spans="1:29" x14ac:dyDescent="0.2">
      <c r="A448" s="15">
        <v>28153</v>
      </c>
      <c r="B448" s="15" t="s">
        <v>380</v>
      </c>
      <c r="C448" s="16" t="s">
        <v>457</v>
      </c>
      <c r="D448" s="15">
        <v>0</v>
      </c>
      <c r="E448" s="15"/>
      <c r="F448" s="15"/>
      <c r="G448" s="17">
        <v>0</v>
      </c>
      <c r="H448" s="17">
        <v>0</v>
      </c>
      <c r="I448" s="18">
        <v>0</v>
      </c>
      <c r="J448" s="18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</row>
    <row r="449" spans="1:29" x14ac:dyDescent="0.2">
      <c r="A449" s="15">
        <v>28155</v>
      </c>
      <c r="B449" s="15" t="s">
        <v>380</v>
      </c>
      <c r="C449" s="16" t="s">
        <v>458</v>
      </c>
      <c r="D449" s="15">
        <v>1</v>
      </c>
      <c r="E449" s="15"/>
      <c r="F449" s="15" t="s">
        <v>7</v>
      </c>
      <c r="G449" s="17">
        <v>0</v>
      </c>
      <c r="H449" s="17">
        <v>0</v>
      </c>
      <c r="I449" s="18">
        <v>0</v>
      </c>
      <c r="J449" s="18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</row>
    <row r="450" spans="1:29" x14ac:dyDescent="0.2">
      <c r="A450" s="15">
        <v>28157</v>
      </c>
      <c r="B450" s="15" t="s">
        <v>380</v>
      </c>
      <c r="C450" s="16" t="s">
        <v>459</v>
      </c>
      <c r="D450" s="15">
        <v>0</v>
      </c>
      <c r="E450" s="15"/>
      <c r="F450" s="15"/>
      <c r="G450" s="17">
        <v>0</v>
      </c>
      <c r="H450" s="17">
        <v>0</v>
      </c>
      <c r="I450" s="18">
        <v>0</v>
      </c>
      <c r="J450" s="18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</row>
    <row r="451" spans="1:29" x14ac:dyDescent="0.2">
      <c r="A451" s="15">
        <v>28159</v>
      </c>
      <c r="B451" s="15" t="s">
        <v>380</v>
      </c>
      <c r="C451" s="16" t="s">
        <v>460</v>
      </c>
      <c r="D451" s="15">
        <v>1</v>
      </c>
      <c r="E451" s="15"/>
      <c r="F451" s="15" t="s">
        <v>7</v>
      </c>
      <c r="G451" s="17">
        <v>0</v>
      </c>
      <c r="H451" s="17">
        <v>0</v>
      </c>
      <c r="I451" s="18">
        <v>0</v>
      </c>
      <c r="J451" s="18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</row>
    <row r="452" spans="1:29" x14ac:dyDescent="0.2">
      <c r="A452" s="15">
        <v>28161</v>
      </c>
      <c r="B452" s="15" t="s">
        <v>380</v>
      </c>
      <c r="C452" s="16" t="s">
        <v>461</v>
      </c>
      <c r="D452" s="15">
        <v>1</v>
      </c>
      <c r="E452" s="15"/>
      <c r="F452" s="15" t="s">
        <v>7</v>
      </c>
      <c r="G452" s="17">
        <v>0</v>
      </c>
      <c r="H452" s="17">
        <v>0</v>
      </c>
      <c r="I452" s="18">
        <v>0</v>
      </c>
      <c r="J452" s="18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</row>
    <row r="453" spans="1:29" x14ac:dyDescent="0.2">
      <c r="A453" s="15">
        <v>28163</v>
      </c>
      <c r="B453" s="15" t="s">
        <v>380</v>
      </c>
      <c r="C453" s="16" t="s">
        <v>462</v>
      </c>
      <c r="D453" s="15">
        <v>0</v>
      </c>
      <c r="E453" s="15"/>
      <c r="F453" s="15"/>
      <c r="G453" s="17">
        <v>0</v>
      </c>
      <c r="H453" s="17">
        <v>0</v>
      </c>
      <c r="I453" s="18">
        <v>0</v>
      </c>
      <c r="J453" s="18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</row>
    <row r="454" spans="1:29" x14ac:dyDescent="0.2">
      <c r="A454" s="15">
        <v>36001</v>
      </c>
      <c r="B454" s="15" t="s">
        <v>464</v>
      </c>
      <c r="C454" s="16" t="s">
        <v>463</v>
      </c>
      <c r="D454" s="15">
        <v>0</v>
      </c>
      <c r="E454" s="15"/>
      <c r="F454" s="15"/>
      <c r="G454" s="17">
        <v>0</v>
      </c>
      <c r="H454" s="17">
        <v>0</v>
      </c>
      <c r="I454" s="18">
        <v>0</v>
      </c>
      <c r="J454" s="18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</row>
    <row r="455" spans="1:29" x14ac:dyDescent="0.2">
      <c r="A455" s="15">
        <v>36003</v>
      </c>
      <c r="B455" s="15" t="s">
        <v>464</v>
      </c>
      <c r="C455" s="16" t="s">
        <v>465</v>
      </c>
      <c r="D455" s="15">
        <v>1</v>
      </c>
      <c r="E455" s="15"/>
      <c r="F455" s="15" t="s">
        <v>355</v>
      </c>
      <c r="G455" s="17">
        <v>0</v>
      </c>
      <c r="H455" s="17">
        <v>0</v>
      </c>
      <c r="I455" s="18">
        <v>0</v>
      </c>
      <c r="J455" s="18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</row>
    <row r="456" spans="1:29" x14ac:dyDescent="0.2">
      <c r="A456" s="15">
        <v>36005</v>
      </c>
      <c r="B456" s="15" t="s">
        <v>464</v>
      </c>
      <c r="C456" s="16" t="s">
        <v>466</v>
      </c>
      <c r="D456" s="15">
        <v>0</v>
      </c>
      <c r="E456" s="15"/>
      <c r="F456" s="15"/>
      <c r="G456" s="17">
        <v>0</v>
      </c>
      <c r="H456" s="17">
        <v>0</v>
      </c>
      <c r="I456" s="18">
        <v>0</v>
      </c>
      <c r="J456" s="18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</row>
    <row r="457" spans="1:29" x14ac:dyDescent="0.2">
      <c r="A457" s="15">
        <v>36007</v>
      </c>
      <c r="B457" s="15" t="s">
        <v>464</v>
      </c>
      <c r="C457" s="16" t="s">
        <v>467</v>
      </c>
      <c r="D457" s="15">
        <v>1</v>
      </c>
      <c r="E457" s="15"/>
      <c r="F457" s="15" t="s">
        <v>355</v>
      </c>
      <c r="G457" s="17">
        <v>0</v>
      </c>
      <c r="H457" s="17">
        <v>0</v>
      </c>
      <c r="I457" s="18">
        <v>0</v>
      </c>
      <c r="J457" s="18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</row>
    <row r="458" spans="1:29" x14ac:dyDescent="0.2">
      <c r="A458" s="15">
        <v>36009</v>
      </c>
      <c r="B458" s="15" t="s">
        <v>464</v>
      </c>
      <c r="C458" s="16" t="s">
        <v>468</v>
      </c>
      <c r="D458" s="15">
        <v>1</v>
      </c>
      <c r="E458" s="15"/>
      <c r="F458" s="15" t="s">
        <v>355</v>
      </c>
      <c r="G458" s="17">
        <v>0</v>
      </c>
      <c r="H458" s="17">
        <v>0</v>
      </c>
      <c r="I458" s="18">
        <v>0</v>
      </c>
      <c r="J458" s="18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</row>
    <row r="459" spans="1:29" x14ac:dyDescent="0.2">
      <c r="A459" s="15">
        <v>36011</v>
      </c>
      <c r="B459" s="15" t="s">
        <v>464</v>
      </c>
      <c r="C459" s="16" t="s">
        <v>469</v>
      </c>
      <c r="D459" s="15">
        <v>0</v>
      </c>
      <c r="E459" s="15"/>
      <c r="F459" s="15"/>
      <c r="G459" s="17">
        <v>0</v>
      </c>
      <c r="H459" s="17">
        <v>0</v>
      </c>
      <c r="I459" s="18">
        <v>0</v>
      </c>
      <c r="J459" s="18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</row>
    <row r="460" spans="1:29" x14ac:dyDescent="0.2">
      <c r="A460" s="15">
        <v>36013</v>
      </c>
      <c r="B460" s="15" t="s">
        <v>464</v>
      </c>
      <c r="C460" s="16" t="s">
        <v>470</v>
      </c>
      <c r="D460" s="15">
        <v>1</v>
      </c>
      <c r="E460" s="15"/>
      <c r="F460" s="15" t="s">
        <v>355</v>
      </c>
      <c r="G460" s="17">
        <v>0</v>
      </c>
      <c r="H460" s="17">
        <v>0</v>
      </c>
      <c r="I460" s="18">
        <v>0</v>
      </c>
      <c r="J460" s="18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</row>
    <row r="461" spans="1:29" x14ac:dyDescent="0.2">
      <c r="A461" s="15">
        <v>36015</v>
      </c>
      <c r="B461" s="15" t="s">
        <v>464</v>
      </c>
      <c r="C461" s="16" t="s">
        <v>471</v>
      </c>
      <c r="D461" s="15">
        <v>1</v>
      </c>
      <c r="E461" s="15"/>
      <c r="F461" s="15" t="s">
        <v>355</v>
      </c>
      <c r="G461" s="17">
        <v>0</v>
      </c>
      <c r="H461" s="17">
        <v>0</v>
      </c>
      <c r="I461" s="18">
        <v>0</v>
      </c>
      <c r="J461" s="18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</row>
    <row r="462" spans="1:29" x14ac:dyDescent="0.2">
      <c r="A462" s="15">
        <v>36017</v>
      </c>
      <c r="B462" s="15" t="s">
        <v>464</v>
      </c>
      <c r="C462" s="16" t="s">
        <v>472</v>
      </c>
      <c r="D462" s="15">
        <v>1</v>
      </c>
      <c r="E462" s="15"/>
      <c r="F462" s="15" t="s">
        <v>355</v>
      </c>
      <c r="G462" s="17">
        <v>0</v>
      </c>
      <c r="H462" s="17">
        <v>0</v>
      </c>
      <c r="I462" s="18">
        <v>0</v>
      </c>
      <c r="J462" s="18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</row>
    <row r="463" spans="1:29" x14ac:dyDescent="0.2">
      <c r="A463" s="15">
        <v>36019</v>
      </c>
      <c r="B463" s="15" t="s">
        <v>464</v>
      </c>
      <c r="C463" s="16" t="s">
        <v>473</v>
      </c>
      <c r="D463" s="15">
        <v>0</v>
      </c>
      <c r="E463" s="15"/>
      <c r="F463" s="15"/>
      <c r="G463" s="17">
        <v>0</v>
      </c>
      <c r="H463" s="17">
        <v>0</v>
      </c>
      <c r="I463" s="18">
        <v>0</v>
      </c>
      <c r="J463" s="18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</row>
    <row r="464" spans="1:29" x14ac:dyDescent="0.2">
      <c r="A464" s="15">
        <v>36021</v>
      </c>
      <c r="B464" s="15" t="s">
        <v>464</v>
      </c>
      <c r="C464" s="16" t="s">
        <v>474</v>
      </c>
      <c r="D464" s="15">
        <v>0</v>
      </c>
      <c r="E464" s="15"/>
      <c r="F464" s="15"/>
      <c r="G464" s="17">
        <v>0</v>
      </c>
      <c r="H464" s="17">
        <v>0</v>
      </c>
      <c r="I464" s="18">
        <v>0</v>
      </c>
      <c r="J464" s="18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</row>
    <row r="465" spans="1:29" x14ac:dyDescent="0.2">
      <c r="A465" s="15">
        <v>36023</v>
      </c>
      <c r="B465" s="15" t="s">
        <v>464</v>
      </c>
      <c r="C465" s="16" t="s">
        <v>475</v>
      </c>
      <c r="D465" s="15">
        <v>1</v>
      </c>
      <c r="E465" s="15"/>
      <c r="F465" s="15" t="s">
        <v>355</v>
      </c>
      <c r="G465" s="17">
        <v>0</v>
      </c>
      <c r="H465" s="17">
        <v>0</v>
      </c>
      <c r="I465" s="18">
        <v>0</v>
      </c>
      <c r="J465" s="18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</row>
    <row r="466" spans="1:29" x14ac:dyDescent="0.2">
      <c r="A466" s="15">
        <v>36025</v>
      </c>
      <c r="B466" s="15" t="s">
        <v>464</v>
      </c>
      <c r="C466" s="16" t="s">
        <v>476</v>
      </c>
      <c r="D466" s="15">
        <v>1</v>
      </c>
      <c r="E466" s="15"/>
      <c r="F466" s="15" t="s">
        <v>355</v>
      </c>
      <c r="G466" s="17">
        <v>0</v>
      </c>
      <c r="H466" s="17">
        <v>0</v>
      </c>
      <c r="I466" s="18">
        <v>0</v>
      </c>
      <c r="J466" s="18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</row>
    <row r="467" spans="1:29" x14ac:dyDescent="0.2">
      <c r="A467" s="15">
        <v>36027</v>
      </c>
      <c r="B467" s="15" t="s">
        <v>464</v>
      </c>
      <c r="C467" s="16" t="s">
        <v>477</v>
      </c>
      <c r="D467" s="15">
        <v>0</v>
      </c>
      <c r="E467" s="15"/>
      <c r="F467" s="15"/>
      <c r="G467" s="17">
        <v>0</v>
      </c>
      <c r="H467" s="17">
        <v>0</v>
      </c>
      <c r="I467" s="18">
        <v>0</v>
      </c>
      <c r="J467" s="18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</row>
    <row r="468" spans="1:29" x14ac:dyDescent="0.2">
      <c r="A468" s="15">
        <v>36029</v>
      </c>
      <c r="B468" s="15" t="s">
        <v>464</v>
      </c>
      <c r="C468" s="16" t="s">
        <v>478</v>
      </c>
      <c r="D468" s="15">
        <v>0</v>
      </c>
      <c r="E468" s="15"/>
      <c r="F468" s="15"/>
      <c r="G468" s="17">
        <v>0</v>
      </c>
      <c r="H468" s="17">
        <v>0</v>
      </c>
      <c r="I468" s="18">
        <v>0</v>
      </c>
      <c r="J468" s="18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</row>
    <row r="469" spans="1:29" x14ac:dyDescent="0.2">
      <c r="A469" s="15">
        <v>36031</v>
      </c>
      <c r="B469" s="15" t="s">
        <v>464</v>
      </c>
      <c r="C469" s="16" t="s">
        <v>479</v>
      </c>
      <c r="D469" s="15">
        <v>0</v>
      </c>
      <c r="E469" s="15"/>
      <c r="F469" s="15"/>
      <c r="G469" s="17">
        <v>0</v>
      </c>
      <c r="H469" s="17">
        <v>0</v>
      </c>
      <c r="I469" s="18">
        <v>0</v>
      </c>
      <c r="J469" s="18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</row>
    <row r="470" spans="1:29" x14ac:dyDescent="0.2">
      <c r="A470" s="15">
        <v>36033</v>
      </c>
      <c r="B470" s="15" t="s">
        <v>464</v>
      </c>
      <c r="C470" s="16" t="s">
        <v>480</v>
      </c>
      <c r="D470" s="15">
        <v>0</v>
      </c>
      <c r="E470" s="15"/>
      <c r="F470" s="15"/>
      <c r="G470" s="17">
        <v>0</v>
      </c>
      <c r="H470" s="17">
        <v>0</v>
      </c>
      <c r="I470" s="18">
        <v>0</v>
      </c>
      <c r="J470" s="18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</row>
    <row r="471" spans="1:29" x14ac:dyDescent="0.2">
      <c r="A471" s="15">
        <v>36035</v>
      </c>
      <c r="B471" s="15" t="s">
        <v>464</v>
      </c>
      <c r="C471" s="16" t="s">
        <v>481</v>
      </c>
      <c r="D471" s="15">
        <v>0</v>
      </c>
      <c r="E471" s="15"/>
      <c r="F471" s="15"/>
      <c r="G471" s="17">
        <v>0</v>
      </c>
      <c r="H471" s="17">
        <v>0</v>
      </c>
      <c r="I471" s="18">
        <v>0</v>
      </c>
      <c r="J471" s="18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</row>
    <row r="472" spans="1:29" x14ac:dyDescent="0.2">
      <c r="A472" s="15">
        <v>36037</v>
      </c>
      <c r="B472" s="15" t="s">
        <v>464</v>
      </c>
      <c r="C472" s="16" t="s">
        <v>482</v>
      </c>
      <c r="D472" s="15">
        <v>0</v>
      </c>
      <c r="E472" s="15"/>
      <c r="F472" s="15"/>
      <c r="G472" s="17">
        <v>0</v>
      </c>
      <c r="H472" s="17">
        <v>0</v>
      </c>
      <c r="I472" s="18">
        <v>0</v>
      </c>
      <c r="J472" s="18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</row>
    <row r="473" spans="1:29" x14ac:dyDescent="0.2">
      <c r="A473" s="15">
        <v>36039</v>
      </c>
      <c r="B473" s="15" t="s">
        <v>464</v>
      </c>
      <c r="C473" s="16" t="s">
        <v>483</v>
      </c>
      <c r="D473" s="15">
        <v>0</v>
      </c>
      <c r="E473" s="15"/>
      <c r="F473" s="15"/>
      <c r="G473" s="17">
        <v>0</v>
      </c>
      <c r="H473" s="17">
        <v>0</v>
      </c>
      <c r="I473" s="18">
        <v>0</v>
      </c>
      <c r="J473" s="18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</row>
    <row r="474" spans="1:29" x14ac:dyDescent="0.2">
      <c r="A474" s="15">
        <v>36041</v>
      </c>
      <c r="B474" s="15" t="s">
        <v>464</v>
      </c>
      <c r="C474" s="16" t="s">
        <v>484</v>
      </c>
      <c r="D474" s="15">
        <v>0</v>
      </c>
      <c r="E474" s="15"/>
      <c r="F474" s="15"/>
      <c r="G474" s="17">
        <v>0</v>
      </c>
      <c r="H474" s="17">
        <v>0</v>
      </c>
      <c r="I474" s="18">
        <v>0</v>
      </c>
      <c r="J474" s="18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</row>
    <row r="475" spans="1:29" x14ac:dyDescent="0.2">
      <c r="A475" s="15">
        <v>36043</v>
      </c>
      <c r="B475" s="15" t="s">
        <v>464</v>
      </c>
      <c r="C475" s="16" t="s">
        <v>485</v>
      </c>
      <c r="D475" s="15">
        <v>0</v>
      </c>
      <c r="E475" s="15"/>
      <c r="F475" s="15"/>
      <c r="G475" s="17">
        <v>0</v>
      </c>
      <c r="H475" s="17">
        <v>0</v>
      </c>
      <c r="I475" s="18">
        <v>0</v>
      </c>
      <c r="J475" s="18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</row>
    <row r="476" spans="1:29" x14ac:dyDescent="0.2">
      <c r="A476" s="15">
        <v>36045</v>
      </c>
      <c r="B476" s="15" t="s">
        <v>464</v>
      </c>
      <c r="C476" s="16" t="s">
        <v>486</v>
      </c>
      <c r="D476" s="15">
        <v>0</v>
      </c>
      <c r="E476" s="15"/>
      <c r="F476" s="15"/>
      <c r="G476" s="17">
        <v>0</v>
      </c>
      <c r="H476" s="17">
        <v>0</v>
      </c>
      <c r="I476" s="18">
        <v>0</v>
      </c>
      <c r="J476" s="18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</row>
    <row r="477" spans="1:29" x14ac:dyDescent="0.2">
      <c r="A477" s="15">
        <v>36047</v>
      </c>
      <c r="B477" s="15" t="s">
        <v>464</v>
      </c>
      <c r="C477" s="16" t="s">
        <v>487</v>
      </c>
      <c r="D477" s="15">
        <v>0</v>
      </c>
      <c r="E477" s="15"/>
      <c r="F477" s="15"/>
      <c r="G477" s="17">
        <v>0</v>
      </c>
      <c r="H477" s="17">
        <v>0</v>
      </c>
      <c r="I477" s="18">
        <v>0</v>
      </c>
      <c r="J477" s="18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</row>
    <row r="478" spans="1:29" x14ac:dyDescent="0.2">
      <c r="A478" s="15">
        <v>36049</v>
      </c>
      <c r="B478" s="15" t="s">
        <v>464</v>
      </c>
      <c r="C478" s="16" t="s">
        <v>488</v>
      </c>
      <c r="D478" s="15">
        <v>0</v>
      </c>
      <c r="E478" s="15"/>
      <c r="F478" s="15"/>
      <c r="G478" s="17">
        <v>0</v>
      </c>
      <c r="H478" s="17">
        <v>0</v>
      </c>
      <c r="I478" s="18">
        <v>0</v>
      </c>
      <c r="J478" s="18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</row>
    <row r="479" spans="1:29" x14ac:dyDescent="0.2">
      <c r="A479" s="15">
        <v>36051</v>
      </c>
      <c r="B479" s="15" t="s">
        <v>464</v>
      </c>
      <c r="C479" s="16" t="s">
        <v>489</v>
      </c>
      <c r="D479" s="15">
        <v>0</v>
      </c>
      <c r="E479" s="15"/>
      <c r="F479" s="15"/>
      <c r="G479" s="17">
        <v>0</v>
      </c>
      <c r="H479" s="17">
        <v>0</v>
      </c>
      <c r="I479" s="18">
        <v>0</v>
      </c>
      <c r="J479" s="18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</row>
    <row r="480" spans="1:29" x14ac:dyDescent="0.2">
      <c r="A480" s="15">
        <v>36053</v>
      </c>
      <c r="B480" s="15" t="s">
        <v>464</v>
      </c>
      <c r="C480" s="16" t="s">
        <v>490</v>
      </c>
      <c r="D480" s="15">
        <v>0</v>
      </c>
      <c r="E480" s="15"/>
      <c r="F480" s="15"/>
      <c r="G480" s="17">
        <v>0</v>
      </c>
      <c r="H480" s="17">
        <v>0</v>
      </c>
      <c r="I480" s="18">
        <v>0</v>
      </c>
      <c r="J480" s="18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</row>
    <row r="481" spans="1:29" x14ac:dyDescent="0.2">
      <c r="A481" s="15">
        <v>36055</v>
      </c>
      <c r="B481" s="15" t="s">
        <v>464</v>
      </c>
      <c r="C481" s="16" t="s">
        <v>491</v>
      </c>
      <c r="D481" s="15">
        <v>0</v>
      </c>
      <c r="E481" s="15"/>
      <c r="F481" s="15"/>
      <c r="G481" s="17">
        <v>0</v>
      </c>
      <c r="H481" s="17">
        <v>0</v>
      </c>
      <c r="I481" s="18">
        <v>0</v>
      </c>
      <c r="J481" s="18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</row>
    <row r="482" spans="1:29" x14ac:dyDescent="0.2">
      <c r="A482" s="15">
        <v>36057</v>
      </c>
      <c r="B482" s="15" t="s">
        <v>464</v>
      </c>
      <c r="C482" s="16" t="s">
        <v>492</v>
      </c>
      <c r="D482" s="15">
        <v>0</v>
      </c>
      <c r="E482" s="15"/>
      <c r="F482" s="15"/>
      <c r="G482" s="17">
        <v>0</v>
      </c>
      <c r="H482" s="17">
        <v>0</v>
      </c>
      <c r="I482" s="18">
        <v>0</v>
      </c>
      <c r="J482" s="18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</row>
    <row r="483" spans="1:29" x14ac:dyDescent="0.2">
      <c r="A483" s="15">
        <v>36059</v>
      </c>
      <c r="B483" s="15" t="s">
        <v>464</v>
      </c>
      <c r="C483" s="16" t="s">
        <v>493</v>
      </c>
      <c r="D483" s="15">
        <v>0</v>
      </c>
      <c r="E483" s="15"/>
      <c r="F483" s="15"/>
      <c r="G483" s="17">
        <v>0</v>
      </c>
      <c r="H483" s="17">
        <v>0</v>
      </c>
      <c r="I483" s="18">
        <v>0</v>
      </c>
      <c r="J483" s="18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</row>
    <row r="484" spans="1:29" x14ac:dyDescent="0.2">
      <c r="A484" s="15">
        <v>36061</v>
      </c>
      <c r="B484" s="15" t="s">
        <v>464</v>
      </c>
      <c r="C484" s="16" t="s">
        <v>494</v>
      </c>
      <c r="D484" s="15">
        <v>0</v>
      </c>
      <c r="E484" s="15"/>
      <c r="F484" s="15"/>
      <c r="G484" s="17">
        <v>0</v>
      </c>
      <c r="H484" s="17">
        <v>0</v>
      </c>
      <c r="I484" s="18">
        <v>0</v>
      </c>
      <c r="J484" s="18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</row>
    <row r="485" spans="1:29" x14ac:dyDescent="0.2">
      <c r="A485" s="15">
        <v>36063</v>
      </c>
      <c r="B485" s="15" t="s">
        <v>464</v>
      </c>
      <c r="C485" s="16" t="s">
        <v>495</v>
      </c>
      <c r="D485" s="15">
        <v>0</v>
      </c>
      <c r="E485" s="15"/>
      <c r="F485" s="15"/>
      <c r="G485" s="17">
        <v>0</v>
      </c>
      <c r="H485" s="17">
        <v>0</v>
      </c>
      <c r="I485" s="18">
        <v>0</v>
      </c>
      <c r="J485" s="18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</row>
    <row r="486" spans="1:29" x14ac:dyDescent="0.2">
      <c r="A486" s="15">
        <v>36065</v>
      </c>
      <c r="B486" s="15" t="s">
        <v>464</v>
      </c>
      <c r="C486" s="16" t="s">
        <v>496</v>
      </c>
      <c r="D486" s="15">
        <v>0</v>
      </c>
      <c r="E486" s="15"/>
      <c r="F486" s="15"/>
      <c r="G486" s="17">
        <v>0</v>
      </c>
      <c r="H486" s="17">
        <v>0</v>
      </c>
      <c r="I486" s="18">
        <v>0</v>
      </c>
      <c r="J486" s="18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</row>
    <row r="487" spans="1:29" x14ac:dyDescent="0.2">
      <c r="A487" s="15">
        <v>36067</v>
      </c>
      <c r="B487" s="15" t="s">
        <v>464</v>
      </c>
      <c r="C487" s="16" t="s">
        <v>497</v>
      </c>
      <c r="D487" s="15">
        <v>0</v>
      </c>
      <c r="E487" s="15"/>
      <c r="F487" s="15"/>
      <c r="G487" s="17">
        <v>0</v>
      </c>
      <c r="H487" s="17">
        <v>0</v>
      </c>
      <c r="I487" s="18">
        <v>0</v>
      </c>
      <c r="J487" s="18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</row>
    <row r="488" spans="1:29" x14ac:dyDescent="0.2">
      <c r="A488" s="15">
        <v>36069</v>
      </c>
      <c r="B488" s="15" t="s">
        <v>464</v>
      </c>
      <c r="C488" s="16" t="s">
        <v>498</v>
      </c>
      <c r="D488" s="15">
        <v>0</v>
      </c>
      <c r="E488" s="15"/>
      <c r="F488" s="15"/>
      <c r="G488" s="17">
        <v>0</v>
      </c>
      <c r="H488" s="17">
        <v>0</v>
      </c>
      <c r="I488" s="18">
        <v>0</v>
      </c>
      <c r="J488" s="18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</row>
    <row r="489" spans="1:29" x14ac:dyDescent="0.2">
      <c r="A489" s="15">
        <v>36071</v>
      </c>
      <c r="B489" s="15" t="s">
        <v>464</v>
      </c>
      <c r="C489" s="16" t="s">
        <v>499</v>
      </c>
      <c r="D489" s="15">
        <v>0</v>
      </c>
      <c r="E489" s="15"/>
      <c r="F489" s="15"/>
      <c r="G489" s="17">
        <v>0</v>
      </c>
      <c r="H489" s="17">
        <v>0</v>
      </c>
      <c r="I489" s="18">
        <v>0</v>
      </c>
      <c r="J489" s="18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</row>
    <row r="490" spans="1:29" x14ac:dyDescent="0.2">
      <c r="A490" s="15">
        <v>36073</v>
      </c>
      <c r="B490" s="15" t="s">
        <v>464</v>
      </c>
      <c r="C490" s="16" t="s">
        <v>500</v>
      </c>
      <c r="D490" s="15">
        <v>0</v>
      </c>
      <c r="E490" s="15"/>
      <c r="F490" s="15"/>
      <c r="G490" s="17">
        <v>0</v>
      </c>
      <c r="H490" s="17">
        <v>0</v>
      </c>
      <c r="I490" s="18">
        <v>0</v>
      </c>
      <c r="J490" s="18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</row>
    <row r="491" spans="1:29" x14ac:dyDescent="0.2">
      <c r="A491" s="15">
        <v>36075</v>
      </c>
      <c r="B491" s="15" t="s">
        <v>464</v>
      </c>
      <c r="C491" s="16" t="s">
        <v>501</v>
      </c>
      <c r="D491" s="15">
        <v>0</v>
      </c>
      <c r="E491" s="15"/>
      <c r="F491" s="15"/>
      <c r="G491" s="17">
        <v>0</v>
      </c>
      <c r="H491" s="17">
        <v>0</v>
      </c>
      <c r="I491" s="18">
        <v>0</v>
      </c>
      <c r="J491" s="18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</row>
    <row r="492" spans="1:29" x14ac:dyDescent="0.2">
      <c r="A492" s="15">
        <v>36077</v>
      </c>
      <c r="B492" s="15" t="s">
        <v>464</v>
      </c>
      <c r="C492" s="16" t="s">
        <v>502</v>
      </c>
      <c r="D492" s="15">
        <v>1</v>
      </c>
      <c r="E492" s="15"/>
      <c r="F492" s="15" t="s">
        <v>355</v>
      </c>
      <c r="G492" s="17">
        <v>0</v>
      </c>
      <c r="H492" s="17">
        <v>0</v>
      </c>
      <c r="I492" s="18">
        <v>0</v>
      </c>
      <c r="J492" s="18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</row>
    <row r="493" spans="1:29" x14ac:dyDescent="0.2">
      <c r="A493" s="15">
        <v>36079</v>
      </c>
      <c r="B493" s="15" t="s">
        <v>464</v>
      </c>
      <c r="C493" s="16" t="s">
        <v>503</v>
      </c>
      <c r="D493" s="15">
        <v>0</v>
      </c>
      <c r="E493" s="15"/>
      <c r="F493" s="15"/>
      <c r="G493" s="17">
        <v>0</v>
      </c>
      <c r="H493" s="17">
        <v>0</v>
      </c>
      <c r="I493" s="18">
        <v>0</v>
      </c>
      <c r="J493" s="18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</row>
    <row r="494" spans="1:29" x14ac:dyDescent="0.2">
      <c r="A494" s="15">
        <v>36081</v>
      </c>
      <c r="B494" s="15" t="s">
        <v>464</v>
      </c>
      <c r="C494" s="16" t="s">
        <v>504</v>
      </c>
      <c r="D494" s="15">
        <v>0</v>
      </c>
      <c r="E494" s="15"/>
      <c r="F494" s="15"/>
      <c r="G494" s="17">
        <v>0</v>
      </c>
      <c r="H494" s="17">
        <v>0</v>
      </c>
      <c r="I494" s="18">
        <v>0</v>
      </c>
      <c r="J494" s="18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</row>
    <row r="495" spans="1:29" x14ac:dyDescent="0.2">
      <c r="A495" s="15">
        <v>36083</v>
      </c>
      <c r="B495" s="15" t="s">
        <v>464</v>
      </c>
      <c r="C495" s="16" t="s">
        <v>505</v>
      </c>
      <c r="D495" s="15">
        <v>0</v>
      </c>
      <c r="E495" s="15"/>
      <c r="F495" s="15"/>
      <c r="G495" s="17">
        <v>0</v>
      </c>
      <c r="H495" s="17">
        <v>0</v>
      </c>
      <c r="I495" s="18">
        <v>0</v>
      </c>
      <c r="J495" s="18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</row>
    <row r="496" spans="1:29" x14ac:dyDescent="0.2">
      <c r="A496" s="15">
        <v>36085</v>
      </c>
      <c r="B496" s="15" t="s">
        <v>464</v>
      </c>
      <c r="C496" s="16" t="s">
        <v>506</v>
      </c>
      <c r="D496" s="15">
        <v>0</v>
      </c>
      <c r="E496" s="15"/>
      <c r="F496" s="15"/>
      <c r="G496" s="17">
        <v>0</v>
      </c>
      <c r="H496" s="17">
        <v>0</v>
      </c>
      <c r="I496" s="18">
        <v>0</v>
      </c>
      <c r="J496" s="18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</row>
    <row r="497" spans="1:29" x14ac:dyDescent="0.2">
      <c r="A497" s="15">
        <v>36087</v>
      </c>
      <c r="B497" s="15" t="s">
        <v>464</v>
      </c>
      <c r="C497" s="16" t="s">
        <v>507</v>
      </c>
      <c r="D497" s="15">
        <v>0</v>
      </c>
      <c r="E497" s="15"/>
      <c r="F497" s="15"/>
      <c r="G497" s="17">
        <v>0</v>
      </c>
      <c r="H497" s="17">
        <v>0</v>
      </c>
      <c r="I497" s="18">
        <v>0</v>
      </c>
      <c r="J497" s="18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</row>
    <row r="498" spans="1:29" x14ac:dyDescent="0.2">
      <c r="A498" s="15">
        <v>36089</v>
      </c>
      <c r="B498" s="15" t="s">
        <v>464</v>
      </c>
      <c r="C498" s="16" t="s">
        <v>508</v>
      </c>
      <c r="D498" s="15">
        <v>0</v>
      </c>
      <c r="E498" s="15"/>
      <c r="F498" s="15"/>
      <c r="G498" s="17">
        <v>0</v>
      </c>
      <c r="H498" s="17">
        <v>0</v>
      </c>
      <c r="I498" s="18">
        <v>0</v>
      </c>
      <c r="J498" s="18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</row>
    <row r="499" spans="1:29" x14ac:dyDescent="0.2">
      <c r="A499" s="15">
        <v>36091</v>
      </c>
      <c r="B499" s="15" t="s">
        <v>464</v>
      </c>
      <c r="C499" s="16" t="s">
        <v>509</v>
      </c>
      <c r="D499" s="15">
        <v>0</v>
      </c>
      <c r="E499" s="15"/>
      <c r="F499" s="15"/>
      <c r="G499" s="17">
        <v>0</v>
      </c>
      <c r="H499" s="17">
        <v>0</v>
      </c>
      <c r="I499" s="18">
        <v>0</v>
      </c>
      <c r="J499" s="18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</row>
    <row r="500" spans="1:29" x14ac:dyDescent="0.2">
      <c r="A500" s="15">
        <v>36093</v>
      </c>
      <c r="B500" s="15" t="s">
        <v>464</v>
      </c>
      <c r="C500" s="16" t="s">
        <v>510</v>
      </c>
      <c r="D500" s="15">
        <v>0</v>
      </c>
      <c r="E500" s="15"/>
      <c r="F500" s="15"/>
      <c r="G500" s="17">
        <v>0</v>
      </c>
      <c r="H500" s="17">
        <v>0</v>
      </c>
      <c r="I500" s="18">
        <v>0</v>
      </c>
      <c r="J500" s="18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</row>
    <row r="501" spans="1:29" x14ac:dyDescent="0.2">
      <c r="A501" s="15">
        <v>36095</v>
      </c>
      <c r="B501" s="15" t="s">
        <v>464</v>
      </c>
      <c r="C501" s="16" t="s">
        <v>511</v>
      </c>
      <c r="D501" s="15">
        <v>1</v>
      </c>
      <c r="E501" s="15"/>
      <c r="F501" s="15" t="s">
        <v>355</v>
      </c>
      <c r="G501" s="17">
        <v>0</v>
      </c>
      <c r="H501" s="17">
        <v>0</v>
      </c>
      <c r="I501" s="18">
        <v>0</v>
      </c>
      <c r="J501" s="18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</row>
    <row r="502" spans="1:29" x14ac:dyDescent="0.2">
      <c r="A502" s="15">
        <v>36097</v>
      </c>
      <c r="B502" s="15" t="s">
        <v>464</v>
      </c>
      <c r="C502" s="16" t="s">
        <v>512</v>
      </c>
      <c r="D502" s="15">
        <v>1</v>
      </c>
      <c r="E502" s="15"/>
      <c r="F502" s="15" t="s">
        <v>355</v>
      </c>
      <c r="G502" s="17">
        <v>0</v>
      </c>
      <c r="H502" s="17">
        <v>0</v>
      </c>
      <c r="I502" s="18">
        <v>0</v>
      </c>
      <c r="J502" s="18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</row>
    <row r="503" spans="1:29" x14ac:dyDescent="0.2">
      <c r="A503" s="15">
        <v>36099</v>
      </c>
      <c r="B503" s="15" t="s">
        <v>464</v>
      </c>
      <c r="C503" s="16" t="s">
        <v>513</v>
      </c>
      <c r="D503" s="15">
        <v>0</v>
      </c>
      <c r="E503" s="15"/>
      <c r="F503" s="15"/>
      <c r="G503" s="17">
        <v>0</v>
      </c>
      <c r="H503" s="17">
        <v>0</v>
      </c>
      <c r="I503" s="18">
        <v>0</v>
      </c>
      <c r="J503" s="18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</row>
    <row r="504" spans="1:29" x14ac:dyDescent="0.2">
      <c r="A504" s="15">
        <v>36101</v>
      </c>
      <c r="B504" s="15" t="s">
        <v>464</v>
      </c>
      <c r="C504" s="16" t="s">
        <v>514</v>
      </c>
      <c r="D504" s="15">
        <v>1</v>
      </c>
      <c r="E504" s="15"/>
      <c r="F504" s="15" t="s">
        <v>355</v>
      </c>
      <c r="G504" s="17">
        <v>0</v>
      </c>
      <c r="H504" s="17">
        <v>0</v>
      </c>
      <c r="I504" s="18">
        <v>0</v>
      </c>
      <c r="J504" s="18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</row>
    <row r="505" spans="1:29" x14ac:dyDescent="0.2">
      <c r="A505" s="15">
        <v>36103</v>
      </c>
      <c r="B505" s="15" t="s">
        <v>464</v>
      </c>
      <c r="C505" s="16" t="s">
        <v>515</v>
      </c>
      <c r="D505" s="15">
        <v>0</v>
      </c>
      <c r="E505" s="15"/>
      <c r="F505" s="15"/>
      <c r="G505" s="17">
        <v>0</v>
      </c>
      <c r="H505" s="17">
        <v>0</v>
      </c>
      <c r="I505" s="18">
        <v>0</v>
      </c>
      <c r="J505" s="18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</row>
    <row r="506" spans="1:29" x14ac:dyDescent="0.2">
      <c r="A506" s="15">
        <v>36105</v>
      </c>
      <c r="B506" s="15" t="s">
        <v>464</v>
      </c>
      <c r="C506" s="16" t="s">
        <v>516</v>
      </c>
      <c r="D506" s="15">
        <v>0</v>
      </c>
      <c r="E506" s="15"/>
      <c r="F506" s="15"/>
      <c r="G506" s="17">
        <v>0</v>
      </c>
      <c r="H506" s="17">
        <v>0</v>
      </c>
      <c r="I506" s="18">
        <v>0</v>
      </c>
      <c r="J506" s="18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</row>
    <row r="507" spans="1:29" x14ac:dyDescent="0.2">
      <c r="A507" s="15">
        <v>36107</v>
      </c>
      <c r="B507" s="15" t="s">
        <v>464</v>
      </c>
      <c r="C507" s="16" t="s">
        <v>517</v>
      </c>
      <c r="D507" s="15">
        <v>1</v>
      </c>
      <c r="E507" s="15"/>
      <c r="F507" s="15" t="s">
        <v>355</v>
      </c>
      <c r="G507" s="17">
        <v>0</v>
      </c>
      <c r="H507" s="17">
        <v>0</v>
      </c>
      <c r="I507" s="18">
        <v>0</v>
      </c>
      <c r="J507" s="18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</row>
    <row r="508" spans="1:29" x14ac:dyDescent="0.2">
      <c r="A508" s="15">
        <v>36109</v>
      </c>
      <c r="B508" s="15" t="s">
        <v>464</v>
      </c>
      <c r="C508" s="16" t="s">
        <v>518</v>
      </c>
      <c r="D508" s="15">
        <v>1</v>
      </c>
      <c r="E508" s="15"/>
      <c r="F508" s="15" t="s">
        <v>355</v>
      </c>
      <c r="G508" s="17">
        <v>0</v>
      </c>
      <c r="H508" s="17">
        <v>0</v>
      </c>
      <c r="I508" s="18">
        <v>0</v>
      </c>
      <c r="J508" s="18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</row>
    <row r="509" spans="1:29" x14ac:dyDescent="0.2">
      <c r="A509" s="15">
        <v>36111</v>
      </c>
      <c r="B509" s="15" t="s">
        <v>464</v>
      </c>
      <c r="C509" s="16" t="s">
        <v>519</v>
      </c>
      <c r="D509" s="15">
        <v>0</v>
      </c>
      <c r="E509" s="15"/>
      <c r="F509" s="15"/>
      <c r="G509" s="17">
        <v>0</v>
      </c>
      <c r="H509" s="17">
        <v>0</v>
      </c>
      <c r="I509" s="18">
        <v>0</v>
      </c>
      <c r="J509" s="18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</row>
    <row r="510" spans="1:29" x14ac:dyDescent="0.2">
      <c r="A510" s="15">
        <v>36113</v>
      </c>
      <c r="B510" s="15" t="s">
        <v>464</v>
      </c>
      <c r="C510" s="16" t="s">
        <v>520</v>
      </c>
      <c r="D510" s="15">
        <v>0</v>
      </c>
      <c r="E510" s="15"/>
      <c r="F510" s="15"/>
      <c r="G510" s="17">
        <v>0</v>
      </c>
      <c r="H510" s="17">
        <v>0</v>
      </c>
      <c r="I510" s="18">
        <v>0</v>
      </c>
      <c r="J510" s="18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</row>
    <row r="511" spans="1:29" x14ac:dyDescent="0.2">
      <c r="A511" s="15">
        <v>36115</v>
      </c>
      <c r="B511" s="15" t="s">
        <v>464</v>
      </c>
      <c r="C511" s="16" t="s">
        <v>521</v>
      </c>
      <c r="D511" s="15">
        <v>0</v>
      </c>
      <c r="E511" s="15"/>
      <c r="F511" s="15"/>
      <c r="G511" s="17">
        <v>0</v>
      </c>
      <c r="H511" s="17">
        <v>0</v>
      </c>
      <c r="I511" s="18">
        <v>0</v>
      </c>
      <c r="J511" s="18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</row>
    <row r="512" spans="1:29" x14ac:dyDescent="0.2">
      <c r="A512" s="15">
        <v>36117</v>
      </c>
      <c r="B512" s="15" t="s">
        <v>464</v>
      </c>
      <c r="C512" s="16" t="s">
        <v>522</v>
      </c>
      <c r="D512" s="15">
        <v>0</v>
      </c>
      <c r="E512" s="15"/>
      <c r="F512" s="15"/>
      <c r="G512" s="17">
        <v>0</v>
      </c>
      <c r="H512" s="17">
        <v>0</v>
      </c>
      <c r="I512" s="18">
        <v>0</v>
      </c>
      <c r="J512" s="18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</row>
    <row r="513" spans="1:29" x14ac:dyDescent="0.2">
      <c r="A513" s="15">
        <v>36119</v>
      </c>
      <c r="B513" s="15" t="s">
        <v>464</v>
      </c>
      <c r="C513" s="16" t="s">
        <v>523</v>
      </c>
      <c r="D513" s="15">
        <v>0</v>
      </c>
      <c r="E513" s="15"/>
      <c r="F513" s="15"/>
      <c r="G513" s="17">
        <v>0</v>
      </c>
      <c r="H513" s="17">
        <v>0</v>
      </c>
      <c r="I513" s="18">
        <v>0</v>
      </c>
      <c r="J513" s="18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</row>
    <row r="514" spans="1:29" x14ac:dyDescent="0.2">
      <c r="A514" s="15">
        <v>36121</v>
      </c>
      <c r="B514" s="15" t="s">
        <v>464</v>
      </c>
      <c r="C514" s="16" t="s">
        <v>524</v>
      </c>
      <c r="D514" s="15">
        <v>0</v>
      </c>
      <c r="E514" s="15"/>
      <c r="F514" s="15"/>
      <c r="G514" s="17">
        <v>0</v>
      </c>
      <c r="H514" s="17">
        <v>0</v>
      </c>
      <c r="I514" s="18">
        <v>0</v>
      </c>
      <c r="J514" s="18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</row>
    <row r="515" spans="1:29" x14ac:dyDescent="0.2">
      <c r="A515" s="15">
        <v>36123</v>
      </c>
      <c r="B515" s="15" t="s">
        <v>464</v>
      </c>
      <c r="C515" s="16" t="s">
        <v>525</v>
      </c>
      <c r="D515" s="15">
        <v>0</v>
      </c>
      <c r="E515" s="15"/>
      <c r="F515" s="15"/>
      <c r="G515" s="17">
        <v>0</v>
      </c>
      <c r="H515" s="17">
        <v>0</v>
      </c>
      <c r="I515" s="18">
        <v>0</v>
      </c>
      <c r="J515" s="18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</row>
    <row r="516" spans="1:29" x14ac:dyDescent="0.2">
      <c r="A516" s="15">
        <v>37001</v>
      </c>
      <c r="B516" s="15" t="s">
        <v>527</v>
      </c>
      <c r="C516" s="16" t="s">
        <v>526</v>
      </c>
      <c r="D516" s="15">
        <v>0</v>
      </c>
      <c r="E516" s="15"/>
      <c r="F516" s="15"/>
      <c r="G516" s="17">
        <v>0</v>
      </c>
      <c r="H516" s="17">
        <v>0</v>
      </c>
      <c r="I516" s="18">
        <v>0</v>
      </c>
      <c r="J516" s="18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</row>
    <row r="517" spans="1:29" x14ac:dyDescent="0.2">
      <c r="A517" s="15">
        <v>37003</v>
      </c>
      <c r="B517" s="15" t="s">
        <v>527</v>
      </c>
      <c r="C517" s="16" t="s">
        <v>528</v>
      </c>
      <c r="D517" s="15">
        <v>1</v>
      </c>
      <c r="E517" s="15"/>
      <c r="F517" s="15" t="s">
        <v>529</v>
      </c>
      <c r="G517" s="17">
        <v>0</v>
      </c>
      <c r="H517" s="17">
        <v>0</v>
      </c>
      <c r="I517" s="18">
        <v>0</v>
      </c>
      <c r="J517" s="18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</row>
    <row r="518" spans="1:29" x14ac:dyDescent="0.2">
      <c r="A518" s="15">
        <v>37005</v>
      </c>
      <c r="B518" s="15" t="s">
        <v>527</v>
      </c>
      <c r="C518" s="16" t="s">
        <v>530</v>
      </c>
      <c r="D518" s="15">
        <v>1</v>
      </c>
      <c r="E518" s="15"/>
      <c r="F518" s="15" t="s">
        <v>529</v>
      </c>
      <c r="G518" s="17">
        <v>0</v>
      </c>
      <c r="H518" s="17">
        <v>0</v>
      </c>
      <c r="I518" s="18">
        <v>0</v>
      </c>
      <c r="J518" s="18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</row>
    <row r="519" spans="1:29" x14ac:dyDescent="0.2">
      <c r="A519" s="15">
        <v>37007</v>
      </c>
      <c r="B519" s="15" t="s">
        <v>527</v>
      </c>
      <c r="C519" s="16" t="s">
        <v>531</v>
      </c>
      <c r="D519" s="15">
        <v>0</v>
      </c>
      <c r="E519" s="15"/>
      <c r="F519" s="15"/>
      <c r="G519" s="17">
        <v>0</v>
      </c>
      <c r="H519" s="17">
        <v>0</v>
      </c>
      <c r="I519" s="18">
        <v>0</v>
      </c>
      <c r="J519" s="18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</row>
    <row r="520" spans="1:29" x14ac:dyDescent="0.2">
      <c r="A520" s="15">
        <v>37009</v>
      </c>
      <c r="B520" s="15" t="s">
        <v>527</v>
      </c>
      <c r="C520" s="16" t="s">
        <v>532</v>
      </c>
      <c r="D520" s="15">
        <v>1</v>
      </c>
      <c r="E520" s="15"/>
      <c r="F520" s="15" t="s">
        <v>529</v>
      </c>
      <c r="G520" s="17">
        <v>0</v>
      </c>
      <c r="H520" s="17">
        <v>0</v>
      </c>
      <c r="I520" s="18">
        <v>0</v>
      </c>
      <c r="J520" s="18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</row>
    <row r="521" spans="1:29" x14ac:dyDescent="0.2">
      <c r="A521" s="15">
        <v>37011</v>
      </c>
      <c r="B521" s="15" t="s">
        <v>527</v>
      </c>
      <c r="C521" s="16" t="s">
        <v>533</v>
      </c>
      <c r="D521" s="15">
        <v>1</v>
      </c>
      <c r="E521" s="15"/>
      <c r="F521" s="15" t="s">
        <v>529</v>
      </c>
      <c r="G521" s="17">
        <v>0</v>
      </c>
      <c r="H521" s="17">
        <v>0</v>
      </c>
      <c r="I521" s="18">
        <v>0</v>
      </c>
      <c r="J521" s="18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</row>
    <row r="522" spans="1:29" x14ac:dyDescent="0.2">
      <c r="A522" s="15">
        <v>37013</v>
      </c>
      <c r="B522" s="15" t="s">
        <v>527</v>
      </c>
      <c r="C522" s="16" t="s">
        <v>534</v>
      </c>
      <c r="D522" s="15">
        <v>0</v>
      </c>
      <c r="E522" s="15"/>
      <c r="F522" s="15"/>
      <c r="G522" s="17">
        <v>0</v>
      </c>
      <c r="H522" s="17">
        <v>0</v>
      </c>
      <c r="I522" s="18">
        <v>0</v>
      </c>
      <c r="J522" s="18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</row>
    <row r="523" spans="1:29" x14ac:dyDescent="0.2">
      <c r="A523" s="15">
        <v>37015</v>
      </c>
      <c r="B523" s="15" t="s">
        <v>527</v>
      </c>
      <c r="C523" s="16" t="s">
        <v>535</v>
      </c>
      <c r="D523" s="15">
        <v>0</v>
      </c>
      <c r="E523" s="15"/>
      <c r="F523" s="15"/>
      <c r="G523" s="17">
        <v>0</v>
      </c>
      <c r="H523" s="17">
        <v>0</v>
      </c>
      <c r="I523" s="18">
        <v>0</v>
      </c>
      <c r="J523" s="18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</row>
    <row r="524" spans="1:29" x14ac:dyDescent="0.2">
      <c r="A524" s="15">
        <v>37017</v>
      </c>
      <c r="B524" s="15" t="s">
        <v>527</v>
      </c>
      <c r="C524" s="16" t="s">
        <v>536</v>
      </c>
      <c r="D524" s="15">
        <v>0</v>
      </c>
      <c r="E524" s="15"/>
      <c r="F524" s="15"/>
      <c r="G524" s="17">
        <v>0</v>
      </c>
      <c r="H524" s="17">
        <v>0</v>
      </c>
      <c r="I524" s="18">
        <v>0</v>
      </c>
      <c r="J524" s="18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</row>
    <row r="525" spans="1:29" x14ac:dyDescent="0.2">
      <c r="A525" s="15">
        <v>37019</v>
      </c>
      <c r="B525" s="15" t="s">
        <v>527</v>
      </c>
      <c r="C525" s="16" t="s">
        <v>537</v>
      </c>
      <c r="D525" s="15">
        <v>0</v>
      </c>
      <c r="E525" s="15"/>
      <c r="F525" s="15"/>
      <c r="G525" s="17">
        <v>0</v>
      </c>
      <c r="H525" s="17">
        <v>0</v>
      </c>
      <c r="I525" s="18">
        <v>0</v>
      </c>
      <c r="J525" s="18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</row>
    <row r="526" spans="1:29" x14ac:dyDescent="0.2">
      <c r="A526" s="15">
        <v>37021</v>
      </c>
      <c r="B526" s="15" t="s">
        <v>527</v>
      </c>
      <c r="C526" s="16" t="s">
        <v>538</v>
      </c>
      <c r="D526" s="15">
        <v>1</v>
      </c>
      <c r="E526" s="15"/>
      <c r="F526" s="15" t="s">
        <v>529</v>
      </c>
      <c r="G526" s="17">
        <v>0</v>
      </c>
      <c r="H526" s="17">
        <v>0</v>
      </c>
      <c r="I526" s="18">
        <v>0</v>
      </c>
      <c r="J526" s="18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</row>
    <row r="527" spans="1:29" x14ac:dyDescent="0.2">
      <c r="A527" s="15">
        <v>37023</v>
      </c>
      <c r="B527" s="15" t="s">
        <v>527</v>
      </c>
      <c r="C527" s="16" t="s">
        <v>539</v>
      </c>
      <c r="D527" s="15">
        <v>1</v>
      </c>
      <c r="E527" s="15"/>
      <c r="F527" s="15" t="s">
        <v>529</v>
      </c>
      <c r="G527" s="17">
        <v>0</v>
      </c>
      <c r="H527" s="17">
        <v>0</v>
      </c>
      <c r="I527" s="18">
        <v>0</v>
      </c>
      <c r="J527" s="18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</row>
    <row r="528" spans="1:29" x14ac:dyDescent="0.2">
      <c r="A528" s="15">
        <v>37025</v>
      </c>
      <c r="B528" s="15" t="s">
        <v>527</v>
      </c>
      <c r="C528" s="16" t="s">
        <v>540</v>
      </c>
      <c r="D528" s="15">
        <v>0</v>
      </c>
      <c r="E528" s="15"/>
      <c r="F528" s="15"/>
      <c r="G528" s="17">
        <v>0</v>
      </c>
      <c r="H528" s="17">
        <v>0</v>
      </c>
      <c r="I528" s="18">
        <v>0</v>
      </c>
      <c r="J528" s="18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</row>
    <row r="529" spans="1:29" x14ac:dyDescent="0.2">
      <c r="A529" s="15">
        <v>37027</v>
      </c>
      <c r="B529" s="15" t="s">
        <v>527</v>
      </c>
      <c r="C529" s="16" t="s">
        <v>541</v>
      </c>
      <c r="D529" s="15">
        <v>1</v>
      </c>
      <c r="E529" s="15"/>
      <c r="F529" s="15" t="s">
        <v>529</v>
      </c>
      <c r="G529" s="17">
        <v>0</v>
      </c>
      <c r="H529" s="17">
        <v>0</v>
      </c>
      <c r="I529" s="18">
        <v>0</v>
      </c>
      <c r="J529" s="18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</row>
    <row r="530" spans="1:29" x14ac:dyDescent="0.2">
      <c r="A530" s="15">
        <v>37029</v>
      </c>
      <c r="B530" s="15" t="s">
        <v>527</v>
      </c>
      <c r="C530" s="16" t="s">
        <v>542</v>
      </c>
      <c r="D530" s="15">
        <v>0</v>
      </c>
      <c r="E530" s="15"/>
      <c r="F530" s="15"/>
      <c r="G530" s="17">
        <v>0</v>
      </c>
      <c r="H530" s="17">
        <v>0</v>
      </c>
      <c r="I530" s="18">
        <v>0</v>
      </c>
      <c r="J530" s="18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</row>
    <row r="531" spans="1:29" x14ac:dyDescent="0.2">
      <c r="A531" s="15">
        <v>37031</v>
      </c>
      <c r="B531" s="15" t="s">
        <v>527</v>
      </c>
      <c r="C531" s="16" t="s">
        <v>543</v>
      </c>
      <c r="D531" s="15">
        <v>0</v>
      </c>
      <c r="E531" s="15"/>
      <c r="F531" s="15"/>
      <c r="G531" s="17">
        <v>0</v>
      </c>
      <c r="H531" s="17">
        <v>0</v>
      </c>
      <c r="I531" s="18">
        <v>0</v>
      </c>
      <c r="J531" s="18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</row>
    <row r="532" spans="1:29" x14ac:dyDescent="0.2">
      <c r="A532" s="15">
        <v>37033</v>
      </c>
      <c r="B532" s="15" t="s">
        <v>527</v>
      </c>
      <c r="C532" s="16" t="s">
        <v>544</v>
      </c>
      <c r="D532" s="15">
        <v>0</v>
      </c>
      <c r="E532" s="15"/>
      <c r="F532" s="15"/>
      <c r="G532" s="17">
        <v>0</v>
      </c>
      <c r="H532" s="17">
        <v>0</v>
      </c>
      <c r="I532" s="18">
        <v>0</v>
      </c>
      <c r="J532" s="18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</row>
    <row r="533" spans="1:29" x14ac:dyDescent="0.2">
      <c r="A533" s="15">
        <v>37035</v>
      </c>
      <c r="B533" s="15" t="s">
        <v>527</v>
      </c>
      <c r="C533" s="16" t="s">
        <v>545</v>
      </c>
      <c r="D533" s="15">
        <v>1</v>
      </c>
      <c r="E533" s="15"/>
      <c r="F533" s="15" t="s">
        <v>529</v>
      </c>
      <c r="G533" s="17">
        <v>0</v>
      </c>
      <c r="H533" s="17">
        <v>0</v>
      </c>
      <c r="I533" s="18">
        <v>0</v>
      </c>
      <c r="J533" s="18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</row>
    <row r="534" spans="1:29" x14ac:dyDescent="0.2">
      <c r="A534" s="15">
        <v>37037</v>
      </c>
      <c r="B534" s="15" t="s">
        <v>527</v>
      </c>
      <c r="C534" s="16" t="s">
        <v>546</v>
      </c>
      <c r="D534" s="15">
        <v>0</v>
      </c>
      <c r="E534" s="15"/>
      <c r="F534" s="15"/>
      <c r="G534" s="17">
        <v>0</v>
      </c>
      <c r="H534" s="17">
        <v>0</v>
      </c>
      <c r="I534" s="18">
        <v>0</v>
      </c>
      <c r="J534" s="18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</row>
    <row r="535" spans="1:29" x14ac:dyDescent="0.2">
      <c r="A535" s="15">
        <v>37039</v>
      </c>
      <c r="B535" s="15" t="s">
        <v>527</v>
      </c>
      <c r="C535" s="16" t="s">
        <v>547</v>
      </c>
      <c r="D535" s="15">
        <v>1</v>
      </c>
      <c r="E535" s="15"/>
      <c r="F535" s="15" t="s">
        <v>529</v>
      </c>
      <c r="G535" s="17">
        <v>0</v>
      </c>
      <c r="H535" s="17">
        <v>0</v>
      </c>
      <c r="I535" s="18">
        <v>0</v>
      </c>
      <c r="J535" s="18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</row>
    <row r="536" spans="1:29" x14ac:dyDescent="0.2">
      <c r="A536" s="15">
        <v>37041</v>
      </c>
      <c r="B536" s="15" t="s">
        <v>527</v>
      </c>
      <c r="C536" s="16" t="s">
        <v>548</v>
      </c>
      <c r="D536" s="15">
        <v>0</v>
      </c>
      <c r="E536" s="15"/>
      <c r="F536" s="15"/>
      <c r="G536" s="17">
        <v>0</v>
      </c>
      <c r="H536" s="17">
        <v>0</v>
      </c>
      <c r="I536" s="18">
        <v>0</v>
      </c>
      <c r="J536" s="18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</row>
    <row r="537" spans="1:29" x14ac:dyDescent="0.2">
      <c r="A537" s="15">
        <v>37043</v>
      </c>
      <c r="B537" s="15" t="s">
        <v>527</v>
      </c>
      <c r="C537" s="16" t="s">
        <v>549</v>
      </c>
      <c r="D537" s="15">
        <v>1</v>
      </c>
      <c r="E537" s="15"/>
      <c r="F537" s="15" t="s">
        <v>529</v>
      </c>
      <c r="G537" s="17">
        <v>0</v>
      </c>
      <c r="H537" s="17">
        <v>0</v>
      </c>
      <c r="I537" s="18">
        <v>0</v>
      </c>
      <c r="J537" s="18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</row>
    <row r="538" spans="1:29" x14ac:dyDescent="0.2">
      <c r="A538" s="15">
        <v>37045</v>
      </c>
      <c r="B538" s="15" t="s">
        <v>527</v>
      </c>
      <c r="C538" s="16" t="s">
        <v>550</v>
      </c>
      <c r="D538" s="15">
        <v>1</v>
      </c>
      <c r="E538" s="15"/>
      <c r="F538" s="15" t="s">
        <v>529</v>
      </c>
      <c r="G538" s="17">
        <v>0</v>
      </c>
      <c r="H538" s="17">
        <v>0</v>
      </c>
      <c r="I538" s="18">
        <v>0</v>
      </c>
      <c r="J538" s="18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</row>
    <row r="539" spans="1:29" x14ac:dyDescent="0.2">
      <c r="A539" s="15">
        <v>37047</v>
      </c>
      <c r="B539" s="15" t="s">
        <v>527</v>
      </c>
      <c r="C539" s="16" t="s">
        <v>551</v>
      </c>
      <c r="D539" s="15">
        <v>0</v>
      </c>
      <c r="E539" s="15"/>
      <c r="F539" s="15"/>
      <c r="G539" s="17">
        <v>0</v>
      </c>
      <c r="H539" s="17">
        <v>0</v>
      </c>
      <c r="I539" s="18">
        <v>0</v>
      </c>
      <c r="J539" s="18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</row>
    <row r="540" spans="1:29" x14ac:dyDescent="0.2">
      <c r="A540" s="15">
        <v>37049</v>
      </c>
      <c r="B540" s="15" t="s">
        <v>527</v>
      </c>
      <c r="C540" s="16" t="s">
        <v>552</v>
      </c>
      <c r="D540" s="15">
        <v>0</v>
      </c>
      <c r="E540" s="15"/>
      <c r="F540" s="15"/>
      <c r="G540" s="17">
        <v>0</v>
      </c>
      <c r="H540" s="17">
        <v>0</v>
      </c>
      <c r="I540" s="18">
        <v>0</v>
      </c>
      <c r="J540" s="18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</row>
    <row r="541" spans="1:29" x14ac:dyDescent="0.2">
      <c r="A541" s="15">
        <v>37051</v>
      </c>
      <c r="B541" s="15" t="s">
        <v>527</v>
      </c>
      <c r="C541" s="16" t="s">
        <v>553</v>
      </c>
      <c r="D541" s="15">
        <v>0</v>
      </c>
      <c r="E541" s="15"/>
      <c r="F541" s="15"/>
      <c r="G541" s="17">
        <v>0</v>
      </c>
      <c r="H541" s="17">
        <v>0</v>
      </c>
      <c r="I541" s="18">
        <v>0</v>
      </c>
      <c r="J541" s="18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</row>
    <row r="542" spans="1:29" x14ac:dyDescent="0.2">
      <c r="A542" s="15">
        <v>37053</v>
      </c>
      <c r="B542" s="15" t="s">
        <v>527</v>
      </c>
      <c r="C542" s="16" t="s">
        <v>554</v>
      </c>
      <c r="D542" s="15">
        <v>0</v>
      </c>
      <c r="E542" s="15"/>
      <c r="F542" s="15"/>
      <c r="G542" s="17">
        <v>0</v>
      </c>
      <c r="H542" s="17">
        <v>0</v>
      </c>
      <c r="I542" s="18">
        <v>0</v>
      </c>
      <c r="J542" s="18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</row>
    <row r="543" spans="1:29" x14ac:dyDescent="0.2">
      <c r="A543" s="15">
        <v>37055</v>
      </c>
      <c r="B543" s="15" t="s">
        <v>527</v>
      </c>
      <c r="C543" s="16" t="s">
        <v>555</v>
      </c>
      <c r="D543" s="15">
        <v>0</v>
      </c>
      <c r="E543" s="15"/>
      <c r="F543" s="15"/>
      <c r="G543" s="17">
        <v>0</v>
      </c>
      <c r="H543" s="17">
        <v>0</v>
      </c>
      <c r="I543" s="18">
        <v>0</v>
      </c>
      <c r="J543" s="18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</row>
    <row r="544" spans="1:29" x14ac:dyDescent="0.2">
      <c r="A544" s="15">
        <v>37057</v>
      </c>
      <c r="B544" s="15" t="s">
        <v>527</v>
      </c>
      <c r="C544" s="16" t="s">
        <v>556</v>
      </c>
      <c r="D544" s="15">
        <v>0</v>
      </c>
      <c r="E544" s="15"/>
      <c r="F544" s="15"/>
      <c r="G544" s="17">
        <v>0</v>
      </c>
      <c r="H544" s="17">
        <v>0</v>
      </c>
      <c r="I544" s="18">
        <v>0</v>
      </c>
      <c r="J544" s="18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</row>
    <row r="545" spans="1:29" x14ac:dyDescent="0.2">
      <c r="A545" s="15">
        <v>37059</v>
      </c>
      <c r="B545" s="15" t="s">
        <v>527</v>
      </c>
      <c r="C545" s="16" t="s">
        <v>557</v>
      </c>
      <c r="D545" s="15">
        <v>1</v>
      </c>
      <c r="E545" s="15"/>
      <c r="F545" s="15" t="s">
        <v>529</v>
      </c>
      <c r="G545" s="17">
        <v>0</v>
      </c>
      <c r="H545" s="17">
        <v>0</v>
      </c>
      <c r="I545" s="18">
        <v>0</v>
      </c>
      <c r="J545" s="18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</row>
    <row r="546" spans="1:29" x14ac:dyDescent="0.2">
      <c r="A546" s="15">
        <v>37061</v>
      </c>
      <c r="B546" s="15" t="s">
        <v>527</v>
      </c>
      <c r="C546" s="16" t="s">
        <v>558</v>
      </c>
      <c r="D546" s="15">
        <v>0</v>
      </c>
      <c r="E546" s="15"/>
      <c r="F546" s="15"/>
      <c r="G546" s="17">
        <v>0</v>
      </c>
      <c r="H546" s="17">
        <v>0</v>
      </c>
      <c r="I546" s="18">
        <v>0</v>
      </c>
      <c r="J546" s="18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</row>
    <row r="547" spans="1:29" x14ac:dyDescent="0.2">
      <c r="A547" s="15">
        <v>37063</v>
      </c>
      <c r="B547" s="15" t="s">
        <v>527</v>
      </c>
      <c r="C547" s="16" t="s">
        <v>559</v>
      </c>
      <c r="D547" s="15">
        <v>0</v>
      </c>
      <c r="E547" s="15"/>
      <c r="F547" s="15"/>
      <c r="G547" s="17">
        <v>0</v>
      </c>
      <c r="H547" s="17">
        <v>0</v>
      </c>
      <c r="I547" s="18">
        <v>0</v>
      </c>
      <c r="J547" s="18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</row>
    <row r="548" spans="1:29" x14ac:dyDescent="0.2">
      <c r="A548" s="15">
        <v>37065</v>
      </c>
      <c r="B548" s="15" t="s">
        <v>527</v>
      </c>
      <c r="C548" s="16" t="s">
        <v>560</v>
      </c>
      <c r="D548" s="15">
        <v>0</v>
      </c>
      <c r="E548" s="15"/>
      <c r="F548" s="15"/>
      <c r="G548" s="17">
        <v>0</v>
      </c>
      <c r="H548" s="17">
        <v>0</v>
      </c>
      <c r="I548" s="18">
        <v>0</v>
      </c>
      <c r="J548" s="18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</row>
    <row r="549" spans="1:29" x14ac:dyDescent="0.2">
      <c r="A549" s="15">
        <v>37067</v>
      </c>
      <c r="B549" s="15" t="s">
        <v>527</v>
      </c>
      <c r="C549" s="16" t="s">
        <v>561</v>
      </c>
      <c r="D549" s="15">
        <v>1</v>
      </c>
      <c r="E549" s="15"/>
      <c r="F549" s="15" t="s">
        <v>529</v>
      </c>
      <c r="G549" s="17">
        <v>0</v>
      </c>
      <c r="H549" s="17">
        <v>0</v>
      </c>
      <c r="I549" s="18">
        <v>0</v>
      </c>
      <c r="J549" s="18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</row>
    <row r="550" spans="1:29" x14ac:dyDescent="0.2">
      <c r="A550" s="15">
        <v>37069</v>
      </c>
      <c r="B550" s="15" t="s">
        <v>527</v>
      </c>
      <c r="C550" s="16" t="s">
        <v>562</v>
      </c>
      <c r="D550" s="15">
        <v>0</v>
      </c>
      <c r="E550" s="15"/>
      <c r="F550" s="15"/>
      <c r="G550" s="17">
        <v>0</v>
      </c>
      <c r="H550" s="17">
        <v>0</v>
      </c>
      <c r="I550" s="18">
        <v>0</v>
      </c>
      <c r="J550" s="18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</row>
    <row r="551" spans="1:29" x14ac:dyDescent="0.2">
      <c r="A551" s="15">
        <v>37071</v>
      </c>
      <c r="B551" s="15" t="s">
        <v>527</v>
      </c>
      <c r="C551" s="16" t="s">
        <v>563</v>
      </c>
      <c r="D551" s="15">
        <v>0</v>
      </c>
      <c r="E551" s="15"/>
      <c r="F551" s="15"/>
      <c r="G551" s="17">
        <v>0</v>
      </c>
      <c r="H551" s="17">
        <v>0</v>
      </c>
      <c r="I551" s="18">
        <v>0</v>
      </c>
      <c r="J551" s="18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</row>
    <row r="552" spans="1:29" x14ac:dyDescent="0.2">
      <c r="A552" s="15">
        <v>37073</v>
      </c>
      <c r="B552" s="15" t="s">
        <v>527</v>
      </c>
      <c r="C552" s="16" t="s">
        <v>564</v>
      </c>
      <c r="D552" s="15">
        <v>0</v>
      </c>
      <c r="E552" s="15"/>
      <c r="F552" s="15"/>
      <c r="G552" s="17">
        <v>0</v>
      </c>
      <c r="H552" s="17">
        <v>0</v>
      </c>
      <c r="I552" s="18">
        <v>0</v>
      </c>
      <c r="J552" s="18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</row>
    <row r="553" spans="1:29" x14ac:dyDescent="0.2">
      <c r="A553" s="15">
        <v>37075</v>
      </c>
      <c r="B553" s="15" t="s">
        <v>527</v>
      </c>
      <c r="C553" s="16" t="s">
        <v>565</v>
      </c>
      <c r="D553" s="15">
        <v>1</v>
      </c>
      <c r="E553" s="15"/>
      <c r="F553" s="15" t="s">
        <v>529</v>
      </c>
      <c r="G553" s="17">
        <v>0</v>
      </c>
      <c r="H553" s="17">
        <v>0</v>
      </c>
      <c r="I553" s="18">
        <v>0</v>
      </c>
      <c r="J553" s="18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</row>
    <row r="554" spans="1:29" x14ac:dyDescent="0.2">
      <c r="A554" s="15">
        <v>37077</v>
      </c>
      <c r="B554" s="15" t="s">
        <v>527</v>
      </c>
      <c r="C554" s="16" t="s">
        <v>566</v>
      </c>
      <c r="D554" s="15">
        <v>0</v>
      </c>
      <c r="E554" s="15"/>
      <c r="F554" s="15"/>
      <c r="G554" s="17">
        <v>0</v>
      </c>
      <c r="H554" s="17">
        <v>0</v>
      </c>
      <c r="I554" s="18">
        <v>0</v>
      </c>
      <c r="J554" s="18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</row>
    <row r="555" spans="1:29" x14ac:dyDescent="0.2">
      <c r="A555" s="15">
        <v>37079</v>
      </c>
      <c r="B555" s="15" t="s">
        <v>527</v>
      </c>
      <c r="C555" s="16" t="s">
        <v>567</v>
      </c>
      <c r="D555" s="15">
        <v>0</v>
      </c>
      <c r="E555" s="15"/>
      <c r="F555" s="15"/>
      <c r="G555" s="17">
        <v>0</v>
      </c>
      <c r="H555" s="17">
        <v>0</v>
      </c>
      <c r="I555" s="18">
        <v>0</v>
      </c>
      <c r="J555" s="18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</row>
    <row r="556" spans="1:29" x14ac:dyDescent="0.2">
      <c r="A556" s="15">
        <v>37081</v>
      </c>
      <c r="B556" s="15" t="s">
        <v>527</v>
      </c>
      <c r="C556" s="16" t="s">
        <v>568</v>
      </c>
      <c r="D556" s="15">
        <v>0</v>
      </c>
      <c r="E556" s="15"/>
      <c r="F556" s="15"/>
      <c r="G556" s="17">
        <v>0</v>
      </c>
      <c r="H556" s="17">
        <v>0</v>
      </c>
      <c r="I556" s="18">
        <v>0</v>
      </c>
      <c r="J556" s="18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</row>
    <row r="557" spans="1:29" x14ac:dyDescent="0.2">
      <c r="A557" s="15">
        <v>37083</v>
      </c>
      <c r="B557" s="15" t="s">
        <v>527</v>
      </c>
      <c r="C557" s="16" t="s">
        <v>569</v>
      </c>
      <c r="D557" s="15">
        <v>0</v>
      </c>
      <c r="E557" s="15"/>
      <c r="F557" s="15"/>
      <c r="G557" s="17">
        <v>0</v>
      </c>
      <c r="H557" s="17">
        <v>0</v>
      </c>
      <c r="I557" s="18">
        <v>0</v>
      </c>
      <c r="J557" s="18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</row>
    <row r="558" spans="1:29" x14ac:dyDescent="0.2">
      <c r="A558" s="15">
        <v>37085</v>
      </c>
      <c r="B558" s="15" t="s">
        <v>527</v>
      </c>
      <c r="C558" s="16" t="s">
        <v>570</v>
      </c>
      <c r="D558" s="15">
        <v>0</v>
      </c>
      <c r="E558" s="15"/>
      <c r="F558" s="15"/>
      <c r="G558" s="17">
        <v>0</v>
      </c>
      <c r="H558" s="17">
        <v>0</v>
      </c>
      <c r="I558" s="18">
        <v>0</v>
      </c>
      <c r="J558" s="18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</row>
    <row r="559" spans="1:29" x14ac:dyDescent="0.2">
      <c r="A559" s="15">
        <v>37087</v>
      </c>
      <c r="B559" s="15" t="s">
        <v>527</v>
      </c>
      <c r="C559" s="16" t="s">
        <v>571</v>
      </c>
      <c r="D559" s="15">
        <v>1</v>
      </c>
      <c r="E559" s="15"/>
      <c r="F559" s="15" t="s">
        <v>529</v>
      </c>
      <c r="G559" s="17">
        <v>0</v>
      </c>
      <c r="H559" s="17">
        <v>0</v>
      </c>
      <c r="I559" s="18">
        <v>0</v>
      </c>
      <c r="J559" s="18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</row>
    <row r="560" spans="1:29" x14ac:dyDescent="0.2">
      <c r="A560" s="15">
        <v>37089</v>
      </c>
      <c r="B560" s="15" t="s">
        <v>527</v>
      </c>
      <c r="C560" s="16" t="s">
        <v>572</v>
      </c>
      <c r="D560" s="15">
        <v>1</v>
      </c>
      <c r="E560" s="15"/>
      <c r="F560" s="15" t="s">
        <v>529</v>
      </c>
      <c r="G560" s="17">
        <v>0</v>
      </c>
      <c r="H560" s="17">
        <v>0</v>
      </c>
      <c r="I560" s="18">
        <v>0</v>
      </c>
      <c r="J560" s="18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</row>
    <row r="561" spans="1:29" x14ac:dyDescent="0.2">
      <c r="A561" s="15">
        <v>37091</v>
      </c>
      <c r="B561" s="15" t="s">
        <v>527</v>
      </c>
      <c r="C561" s="16" t="s">
        <v>573</v>
      </c>
      <c r="D561" s="15">
        <v>0</v>
      </c>
      <c r="E561" s="15"/>
      <c r="F561" s="15"/>
      <c r="G561" s="17">
        <v>0</v>
      </c>
      <c r="H561" s="17">
        <v>0</v>
      </c>
      <c r="I561" s="18">
        <v>0</v>
      </c>
      <c r="J561" s="18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</row>
    <row r="562" spans="1:29" x14ac:dyDescent="0.2">
      <c r="A562" s="15">
        <v>37093</v>
      </c>
      <c r="B562" s="15" t="s">
        <v>527</v>
      </c>
      <c r="C562" s="16" t="s">
        <v>574</v>
      </c>
      <c r="D562" s="15">
        <v>0</v>
      </c>
      <c r="E562" s="15"/>
      <c r="F562" s="15"/>
      <c r="G562" s="17">
        <v>0</v>
      </c>
      <c r="H562" s="17">
        <v>0</v>
      </c>
      <c r="I562" s="18">
        <v>0</v>
      </c>
      <c r="J562" s="18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</row>
    <row r="563" spans="1:29" x14ac:dyDescent="0.2">
      <c r="A563" s="15">
        <v>37095</v>
      </c>
      <c r="B563" s="15" t="s">
        <v>527</v>
      </c>
      <c r="C563" s="16" t="s">
        <v>575</v>
      </c>
      <c r="D563" s="15">
        <v>0</v>
      </c>
      <c r="E563" s="15"/>
      <c r="F563" s="15"/>
      <c r="G563" s="17">
        <v>0</v>
      </c>
      <c r="H563" s="17">
        <v>0</v>
      </c>
      <c r="I563" s="18">
        <v>0</v>
      </c>
      <c r="J563" s="18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</row>
    <row r="564" spans="1:29" x14ac:dyDescent="0.2">
      <c r="A564" s="15">
        <v>37097</v>
      </c>
      <c r="B564" s="15" t="s">
        <v>527</v>
      </c>
      <c r="C564" s="16" t="s">
        <v>576</v>
      </c>
      <c r="D564" s="15">
        <v>0</v>
      </c>
      <c r="E564" s="15"/>
      <c r="F564" s="15"/>
      <c r="G564" s="17">
        <v>0</v>
      </c>
      <c r="H564" s="17">
        <v>0</v>
      </c>
      <c r="I564" s="18">
        <v>0</v>
      </c>
      <c r="J564" s="18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</row>
    <row r="565" spans="1:29" x14ac:dyDescent="0.2">
      <c r="A565" s="15">
        <v>37099</v>
      </c>
      <c r="B565" s="15" t="s">
        <v>527</v>
      </c>
      <c r="C565" s="16" t="s">
        <v>577</v>
      </c>
      <c r="D565" s="15">
        <v>1</v>
      </c>
      <c r="E565" s="15"/>
      <c r="F565" s="15" t="s">
        <v>529</v>
      </c>
      <c r="G565" s="17">
        <v>0</v>
      </c>
      <c r="H565" s="17">
        <v>0</v>
      </c>
      <c r="I565" s="18">
        <v>0</v>
      </c>
      <c r="J565" s="18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</row>
    <row r="566" spans="1:29" x14ac:dyDescent="0.2">
      <c r="A566" s="15">
        <v>37101</v>
      </c>
      <c r="B566" s="15" t="s">
        <v>527</v>
      </c>
      <c r="C566" s="16" t="s">
        <v>578</v>
      </c>
      <c r="D566" s="15">
        <v>0</v>
      </c>
      <c r="E566" s="15"/>
      <c r="F566" s="15"/>
      <c r="G566" s="17">
        <v>0</v>
      </c>
      <c r="H566" s="17">
        <v>0</v>
      </c>
      <c r="I566" s="18">
        <v>0</v>
      </c>
      <c r="J566" s="18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</row>
    <row r="567" spans="1:29" x14ac:dyDescent="0.2">
      <c r="A567" s="15">
        <v>37103</v>
      </c>
      <c r="B567" s="15" t="s">
        <v>527</v>
      </c>
      <c r="C567" s="16" t="s">
        <v>579</v>
      </c>
      <c r="D567" s="15">
        <v>0</v>
      </c>
      <c r="E567" s="15"/>
      <c r="F567" s="15"/>
      <c r="G567" s="17">
        <v>0</v>
      </c>
      <c r="H567" s="17">
        <v>0</v>
      </c>
      <c r="I567" s="18">
        <v>0</v>
      </c>
      <c r="J567" s="18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</row>
    <row r="568" spans="1:29" x14ac:dyDescent="0.2">
      <c r="A568" s="15">
        <v>37105</v>
      </c>
      <c r="B568" s="15" t="s">
        <v>527</v>
      </c>
      <c r="C568" s="16" t="s">
        <v>580</v>
      </c>
      <c r="D568" s="15">
        <v>0</v>
      </c>
      <c r="E568" s="15"/>
      <c r="F568" s="15"/>
      <c r="G568" s="17">
        <v>0</v>
      </c>
      <c r="H568" s="17">
        <v>0</v>
      </c>
      <c r="I568" s="18">
        <v>0</v>
      </c>
      <c r="J568" s="18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</row>
    <row r="569" spans="1:29" x14ac:dyDescent="0.2">
      <c r="A569" s="15">
        <v>37107</v>
      </c>
      <c r="B569" s="15" t="s">
        <v>527</v>
      </c>
      <c r="C569" s="16" t="s">
        <v>581</v>
      </c>
      <c r="D569" s="15">
        <v>0</v>
      </c>
      <c r="E569" s="15"/>
      <c r="F569" s="15"/>
      <c r="G569" s="17">
        <v>0</v>
      </c>
      <c r="H569" s="17">
        <v>0</v>
      </c>
      <c r="I569" s="18">
        <v>0</v>
      </c>
      <c r="J569" s="18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</row>
    <row r="570" spans="1:29" x14ac:dyDescent="0.2">
      <c r="A570" s="15">
        <v>37109</v>
      </c>
      <c r="B570" s="15" t="s">
        <v>527</v>
      </c>
      <c r="C570" s="16" t="s">
        <v>582</v>
      </c>
      <c r="D570" s="15">
        <v>0</v>
      </c>
      <c r="E570" s="15"/>
      <c r="F570" s="15"/>
      <c r="G570" s="17">
        <v>0</v>
      </c>
      <c r="H570" s="17">
        <v>0</v>
      </c>
      <c r="I570" s="18">
        <v>0</v>
      </c>
      <c r="J570" s="18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</row>
    <row r="571" spans="1:29" x14ac:dyDescent="0.2">
      <c r="A571" s="15">
        <v>37111</v>
      </c>
      <c r="B571" s="15" t="s">
        <v>527</v>
      </c>
      <c r="C571" s="16" t="s">
        <v>583</v>
      </c>
      <c r="D571" s="15">
        <v>1</v>
      </c>
      <c r="E571" s="15"/>
      <c r="F571" s="15" t="s">
        <v>529</v>
      </c>
      <c r="G571" s="17">
        <v>0</v>
      </c>
      <c r="H571" s="17">
        <v>0</v>
      </c>
      <c r="I571" s="18">
        <v>0</v>
      </c>
      <c r="J571" s="18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</row>
    <row r="572" spans="1:29" x14ac:dyDescent="0.2">
      <c r="A572" s="15">
        <v>37113</v>
      </c>
      <c r="B572" s="15" t="s">
        <v>527</v>
      </c>
      <c r="C572" s="16" t="s">
        <v>584</v>
      </c>
      <c r="D572" s="15">
        <v>1</v>
      </c>
      <c r="E572" s="15"/>
      <c r="F572" s="15" t="s">
        <v>529</v>
      </c>
      <c r="G572" s="17">
        <v>0</v>
      </c>
      <c r="H572" s="17">
        <v>0</v>
      </c>
      <c r="I572" s="18">
        <v>0</v>
      </c>
      <c r="J572" s="18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</row>
    <row r="573" spans="1:29" x14ac:dyDescent="0.2">
      <c r="A573" s="15">
        <v>37115</v>
      </c>
      <c r="B573" s="15" t="s">
        <v>527</v>
      </c>
      <c r="C573" s="16" t="s">
        <v>585</v>
      </c>
      <c r="D573" s="15">
        <v>1</v>
      </c>
      <c r="E573" s="15"/>
      <c r="F573" s="15" t="s">
        <v>529</v>
      </c>
      <c r="G573" s="17">
        <v>0</v>
      </c>
      <c r="H573" s="17">
        <v>0</v>
      </c>
      <c r="I573" s="18">
        <v>0</v>
      </c>
      <c r="J573" s="18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</row>
    <row r="574" spans="1:29" x14ac:dyDescent="0.2">
      <c r="A574" s="15">
        <v>37117</v>
      </c>
      <c r="B574" s="15" t="s">
        <v>527</v>
      </c>
      <c r="C574" s="16" t="s">
        <v>586</v>
      </c>
      <c r="D574" s="15">
        <v>0</v>
      </c>
      <c r="E574" s="15"/>
      <c r="F574" s="15"/>
      <c r="G574" s="17">
        <v>0</v>
      </c>
      <c r="H574" s="17">
        <v>0</v>
      </c>
      <c r="I574" s="18">
        <v>0</v>
      </c>
      <c r="J574" s="18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</row>
    <row r="575" spans="1:29" x14ac:dyDescent="0.2">
      <c r="A575" s="15">
        <v>37119</v>
      </c>
      <c r="B575" s="15" t="s">
        <v>527</v>
      </c>
      <c r="C575" s="16" t="s">
        <v>587</v>
      </c>
      <c r="D575" s="15">
        <v>0</v>
      </c>
      <c r="E575" s="15"/>
      <c r="F575" s="15"/>
      <c r="G575" s="17">
        <v>0</v>
      </c>
      <c r="H575" s="17">
        <v>0</v>
      </c>
      <c r="I575" s="18">
        <v>0</v>
      </c>
      <c r="J575" s="18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</row>
    <row r="576" spans="1:29" x14ac:dyDescent="0.2">
      <c r="A576" s="15">
        <v>37121</v>
      </c>
      <c r="B576" s="15" t="s">
        <v>527</v>
      </c>
      <c r="C576" s="16" t="s">
        <v>588</v>
      </c>
      <c r="D576" s="15">
        <v>1</v>
      </c>
      <c r="E576" s="15"/>
      <c r="F576" s="15" t="s">
        <v>529</v>
      </c>
      <c r="G576" s="17">
        <v>0</v>
      </c>
      <c r="H576" s="17">
        <v>0</v>
      </c>
      <c r="I576" s="18">
        <v>0</v>
      </c>
      <c r="J576" s="18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</row>
    <row r="577" spans="1:29" x14ac:dyDescent="0.2">
      <c r="A577" s="15">
        <v>37123</v>
      </c>
      <c r="B577" s="15" t="s">
        <v>527</v>
      </c>
      <c r="C577" s="16" t="s">
        <v>589</v>
      </c>
      <c r="D577" s="15">
        <v>0</v>
      </c>
      <c r="E577" s="15"/>
      <c r="F577" s="15"/>
      <c r="G577" s="17">
        <v>0</v>
      </c>
      <c r="H577" s="17">
        <v>0</v>
      </c>
      <c r="I577" s="18">
        <v>0</v>
      </c>
      <c r="J577" s="18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</row>
    <row r="578" spans="1:29" x14ac:dyDescent="0.2">
      <c r="A578" s="15">
        <v>37125</v>
      </c>
      <c r="B578" s="15" t="s">
        <v>527</v>
      </c>
      <c r="C578" s="16" t="s">
        <v>590</v>
      </c>
      <c r="D578" s="15">
        <v>0</v>
      </c>
      <c r="E578" s="15"/>
      <c r="F578" s="15"/>
      <c r="G578" s="17">
        <v>0</v>
      </c>
      <c r="H578" s="17">
        <v>0</v>
      </c>
      <c r="I578" s="18">
        <v>0</v>
      </c>
      <c r="J578" s="18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</row>
    <row r="579" spans="1:29" x14ac:dyDescent="0.2">
      <c r="A579" s="15">
        <v>37127</v>
      </c>
      <c r="B579" s="15" t="s">
        <v>527</v>
      </c>
      <c r="C579" s="16" t="s">
        <v>591</v>
      </c>
      <c r="D579" s="15">
        <v>0</v>
      </c>
      <c r="E579" s="15"/>
      <c r="F579" s="15"/>
      <c r="G579" s="17">
        <v>0</v>
      </c>
      <c r="H579" s="17">
        <v>0</v>
      </c>
      <c r="I579" s="18">
        <v>0</v>
      </c>
      <c r="J579" s="18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</row>
    <row r="580" spans="1:29" x14ac:dyDescent="0.2">
      <c r="A580" s="15">
        <v>37129</v>
      </c>
      <c r="B580" s="15" t="s">
        <v>527</v>
      </c>
      <c r="C580" s="16" t="s">
        <v>592</v>
      </c>
      <c r="D580" s="15">
        <v>0</v>
      </c>
      <c r="E580" s="15"/>
      <c r="F580" s="15"/>
      <c r="G580" s="17">
        <v>0</v>
      </c>
      <c r="H580" s="17">
        <v>0</v>
      </c>
      <c r="I580" s="18">
        <v>0</v>
      </c>
      <c r="J580" s="18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</row>
    <row r="581" spans="1:29" x14ac:dyDescent="0.2">
      <c r="A581" s="15">
        <v>37131</v>
      </c>
      <c r="B581" s="15" t="s">
        <v>527</v>
      </c>
      <c r="C581" s="16" t="s">
        <v>593</v>
      </c>
      <c r="D581" s="15">
        <v>0</v>
      </c>
      <c r="E581" s="15"/>
      <c r="F581" s="15"/>
      <c r="G581" s="17">
        <v>0</v>
      </c>
      <c r="H581" s="17">
        <v>0</v>
      </c>
      <c r="I581" s="18">
        <v>0</v>
      </c>
      <c r="J581" s="18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</row>
    <row r="582" spans="1:29" x14ac:dyDescent="0.2">
      <c r="A582" s="15">
        <v>37133</v>
      </c>
      <c r="B582" s="15" t="s">
        <v>527</v>
      </c>
      <c r="C582" s="16" t="s">
        <v>594</v>
      </c>
      <c r="D582" s="15">
        <v>0</v>
      </c>
      <c r="E582" s="15"/>
      <c r="F582" s="15"/>
      <c r="G582" s="17">
        <v>0</v>
      </c>
      <c r="H582" s="17">
        <v>0</v>
      </c>
      <c r="I582" s="18">
        <v>0</v>
      </c>
      <c r="J582" s="18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</row>
    <row r="583" spans="1:29" x14ac:dyDescent="0.2">
      <c r="A583" s="15">
        <v>37135</v>
      </c>
      <c r="B583" s="15" t="s">
        <v>527</v>
      </c>
      <c r="C583" s="16" t="s">
        <v>595</v>
      </c>
      <c r="D583" s="15">
        <v>0</v>
      </c>
      <c r="E583" s="15"/>
      <c r="F583" s="15"/>
      <c r="G583" s="17">
        <v>0</v>
      </c>
      <c r="H583" s="17">
        <v>0</v>
      </c>
      <c r="I583" s="18">
        <v>0</v>
      </c>
      <c r="J583" s="18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</row>
    <row r="584" spans="1:29" x14ac:dyDescent="0.2">
      <c r="A584" s="15">
        <v>37137</v>
      </c>
      <c r="B584" s="15" t="s">
        <v>527</v>
      </c>
      <c r="C584" s="16" t="s">
        <v>596</v>
      </c>
      <c r="D584" s="15">
        <v>0</v>
      </c>
      <c r="E584" s="15"/>
      <c r="F584" s="15"/>
      <c r="G584" s="17">
        <v>0</v>
      </c>
      <c r="H584" s="17">
        <v>0</v>
      </c>
      <c r="I584" s="18">
        <v>0</v>
      </c>
      <c r="J584" s="18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</row>
    <row r="585" spans="1:29" x14ac:dyDescent="0.2">
      <c r="A585" s="15">
        <v>37139</v>
      </c>
      <c r="B585" s="15" t="s">
        <v>527</v>
      </c>
      <c r="C585" s="16" t="s">
        <v>597</v>
      </c>
      <c r="D585" s="15">
        <v>0</v>
      </c>
      <c r="E585" s="15"/>
      <c r="F585" s="15"/>
      <c r="G585" s="17">
        <v>0</v>
      </c>
      <c r="H585" s="17">
        <v>0</v>
      </c>
      <c r="I585" s="18">
        <v>0</v>
      </c>
      <c r="J585" s="18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</row>
    <row r="586" spans="1:29" x14ac:dyDescent="0.2">
      <c r="A586" s="15">
        <v>37141</v>
      </c>
      <c r="B586" s="15" t="s">
        <v>527</v>
      </c>
      <c r="C586" s="16" t="s">
        <v>598</v>
      </c>
      <c r="D586" s="15">
        <v>0</v>
      </c>
      <c r="E586" s="15"/>
      <c r="F586" s="15"/>
      <c r="G586" s="17">
        <v>0</v>
      </c>
      <c r="H586" s="17">
        <v>0</v>
      </c>
      <c r="I586" s="18">
        <v>0</v>
      </c>
      <c r="J586" s="18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</row>
    <row r="587" spans="1:29" x14ac:dyDescent="0.2">
      <c r="A587" s="15">
        <v>37143</v>
      </c>
      <c r="B587" s="15" t="s">
        <v>527</v>
      </c>
      <c r="C587" s="16" t="s">
        <v>599</v>
      </c>
      <c r="D587" s="15">
        <v>0</v>
      </c>
      <c r="E587" s="15"/>
      <c r="F587" s="15"/>
      <c r="G587" s="17">
        <v>0</v>
      </c>
      <c r="H587" s="17">
        <v>0</v>
      </c>
      <c r="I587" s="18">
        <v>0</v>
      </c>
      <c r="J587" s="18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</row>
    <row r="588" spans="1:29" x14ac:dyDescent="0.2">
      <c r="A588" s="15">
        <v>37145</v>
      </c>
      <c r="B588" s="15" t="s">
        <v>527</v>
      </c>
      <c r="C588" s="16" t="s">
        <v>600</v>
      </c>
      <c r="D588" s="15">
        <v>0</v>
      </c>
      <c r="E588" s="15"/>
      <c r="F588" s="15"/>
      <c r="G588" s="17">
        <v>0</v>
      </c>
      <c r="H588" s="17">
        <v>0</v>
      </c>
      <c r="I588" s="18">
        <v>0</v>
      </c>
      <c r="J588" s="18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</row>
    <row r="589" spans="1:29" x14ac:dyDescent="0.2">
      <c r="A589" s="15">
        <v>37147</v>
      </c>
      <c r="B589" s="15" t="s">
        <v>527</v>
      </c>
      <c r="C589" s="16" t="s">
        <v>601</v>
      </c>
      <c r="D589" s="15">
        <v>0</v>
      </c>
      <c r="E589" s="15"/>
      <c r="F589" s="15"/>
      <c r="G589" s="17">
        <v>0</v>
      </c>
      <c r="H589" s="17">
        <v>0</v>
      </c>
      <c r="I589" s="18">
        <v>0</v>
      </c>
      <c r="J589" s="18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</row>
    <row r="590" spans="1:29" x14ac:dyDescent="0.2">
      <c r="A590" s="15">
        <v>37149</v>
      </c>
      <c r="B590" s="15" t="s">
        <v>527</v>
      </c>
      <c r="C590" s="16" t="s">
        <v>602</v>
      </c>
      <c r="D590" s="15">
        <v>1</v>
      </c>
      <c r="E590" s="15"/>
      <c r="F590" s="15" t="s">
        <v>529</v>
      </c>
      <c r="G590" s="17">
        <v>0</v>
      </c>
      <c r="H590" s="17">
        <v>0</v>
      </c>
      <c r="I590" s="18">
        <v>0</v>
      </c>
      <c r="J590" s="18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</row>
    <row r="591" spans="1:29" x14ac:dyDescent="0.2">
      <c r="A591" s="15">
        <v>37151</v>
      </c>
      <c r="B591" s="15" t="s">
        <v>527</v>
      </c>
      <c r="C591" s="16" t="s">
        <v>603</v>
      </c>
      <c r="D591" s="15">
        <v>0</v>
      </c>
      <c r="E591" s="15"/>
      <c r="F591" s="15"/>
      <c r="G591" s="17">
        <v>0</v>
      </c>
      <c r="H591" s="17">
        <v>0</v>
      </c>
      <c r="I591" s="18">
        <v>0</v>
      </c>
      <c r="J591" s="18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</row>
    <row r="592" spans="1:29" x14ac:dyDescent="0.2">
      <c r="A592" s="15">
        <v>37153</v>
      </c>
      <c r="B592" s="15" t="s">
        <v>527</v>
      </c>
      <c r="C592" s="16" t="s">
        <v>604</v>
      </c>
      <c r="D592" s="15">
        <v>0</v>
      </c>
      <c r="E592" s="15"/>
      <c r="F592" s="15"/>
      <c r="G592" s="17">
        <v>0</v>
      </c>
      <c r="H592" s="17">
        <v>0</v>
      </c>
      <c r="I592" s="18">
        <v>0</v>
      </c>
      <c r="J592" s="18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</row>
    <row r="593" spans="1:29" x14ac:dyDescent="0.2">
      <c r="A593" s="15">
        <v>37155</v>
      </c>
      <c r="B593" s="15" t="s">
        <v>527</v>
      </c>
      <c r="C593" s="16" t="s">
        <v>605</v>
      </c>
      <c r="D593" s="15">
        <v>0</v>
      </c>
      <c r="E593" s="15"/>
      <c r="F593" s="15"/>
      <c r="G593" s="17">
        <v>0</v>
      </c>
      <c r="H593" s="17">
        <v>0</v>
      </c>
      <c r="I593" s="18">
        <v>0</v>
      </c>
      <c r="J593" s="18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</row>
    <row r="594" spans="1:29" x14ac:dyDescent="0.2">
      <c r="A594" s="15">
        <v>37157</v>
      </c>
      <c r="B594" s="15" t="s">
        <v>527</v>
      </c>
      <c r="C594" s="16" t="s">
        <v>606</v>
      </c>
      <c r="D594" s="15">
        <v>0</v>
      </c>
      <c r="E594" s="15"/>
      <c r="F594" s="15"/>
      <c r="G594" s="17">
        <v>0</v>
      </c>
      <c r="H594" s="17">
        <v>0</v>
      </c>
      <c r="I594" s="18">
        <v>0</v>
      </c>
      <c r="J594" s="18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</row>
    <row r="595" spans="1:29" x14ac:dyDescent="0.2">
      <c r="A595" s="15">
        <v>37159</v>
      </c>
      <c r="B595" s="15" t="s">
        <v>527</v>
      </c>
      <c r="C595" s="16" t="s">
        <v>607</v>
      </c>
      <c r="D595" s="15">
        <v>0</v>
      </c>
      <c r="E595" s="15"/>
      <c r="F595" s="15"/>
      <c r="G595" s="17">
        <v>0</v>
      </c>
      <c r="H595" s="17">
        <v>0</v>
      </c>
      <c r="I595" s="18">
        <v>0</v>
      </c>
      <c r="J595" s="18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</row>
    <row r="596" spans="1:29" x14ac:dyDescent="0.2">
      <c r="A596" s="15">
        <v>37161</v>
      </c>
      <c r="B596" s="15" t="s">
        <v>527</v>
      </c>
      <c r="C596" s="16" t="s">
        <v>608</v>
      </c>
      <c r="D596" s="15">
        <v>1</v>
      </c>
      <c r="E596" s="15"/>
      <c r="F596" s="15" t="s">
        <v>529</v>
      </c>
      <c r="G596" s="17">
        <v>0</v>
      </c>
      <c r="H596" s="17">
        <v>0</v>
      </c>
      <c r="I596" s="18">
        <v>0</v>
      </c>
      <c r="J596" s="18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</row>
    <row r="597" spans="1:29" x14ac:dyDescent="0.2">
      <c r="A597" s="15">
        <v>37163</v>
      </c>
      <c r="B597" s="15" t="s">
        <v>527</v>
      </c>
      <c r="C597" s="16" t="s">
        <v>609</v>
      </c>
      <c r="D597" s="15">
        <v>0</v>
      </c>
      <c r="E597" s="15"/>
      <c r="F597" s="15"/>
      <c r="G597" s="17">
        <v>0</v>
      </c>
      <c r="H597" s="17">
        <v>0</v>
      </c>
      <c r="I597" s="18">
        <v>0</v>
      </c>
      <c r="J597" s="18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</row>
    <row r="598" spans="1:29" x14ac:dyDescent="0.2">
      <c r="A598" s="15">
        <v>37165</v>
      </c>
      <c r="B598" s="15" t="s">
        <v>527</v>
      </c>
      <c r="C598" s="16" t="s">
        <v>610</v>
      </c>
      <c r="D598" s="15">
        <v>0</v>
      </c>
      <c r="E598" s="15"/>
      <c r="F598" s="15"/>
      <c r="G598" s="17">
        <v>0</v>
      </c>
      <c r="H598" s="17">
        <v>0</v>
      </c>
      <c r="I598" s="18">
        <v>0</v>
      </c>
      <c r="J598" s="18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</row>
    <row r="599" spans="1:29" x14ac:dyDescent="0.2">
      <c r="A599" s="15">
        <v>37167</v>
      </c>
      <c r="B599" s="15" t="s">
        <v>527</v>
      </c>
      <c r="C599" s="16" t="s">
        <v>611</v>
      </c>
      <c r="D599" s="15">
        <v>0</v>
      </c>
      <c r="E599" s="15"/>
      <c r="F599" s="15"/>
      <c r="G599" s="17">
        <v>0</v>
      </c>
      <c r="H599" s="17">
        <v>0</v>
      </c>
      <c r="I599" s="18">
        <v>0</v>
      </c>
      <c r="J599" s="18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</row>
    <row r="600" spans="1:29" x14ac:dyDescent="0.2">
      <c r="A600" s="15">
        <v>37169</v>
      </c>
      <c r="B600" s="15" t="s">
        <v>527</v>
      </c>
      <c r="C600" s="16" t="s">
        <v>612</v>
      </c>
      <c r="D600" s="15">
        <v>1</v>
      </c>
      <c r="E600" s="15"/>
      <c r="F600" s="15" t="s">
        <v>529</v>
      </c>
      <c r="G600" s="17">
        <v>0</v>
      </c>
      <c r="H600" s="17">
        <v>0</v>
      </c>
      <c r="I600" s="18">
        <v>0</v>
      </c>
      <c r="J600" s="18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</row>
    <row r="601" spans="1:29" x14ac:dyDescent="0.2">
      <c r="A601" s="15">
        <v>37171</v>
      </c>
      <c r="B601" s="15" t="s">
        <v>527</v>
      </c>
      <c r="C601" s="16" t="s">
        <v>613</v>
      </c>
      <c r="D601" s="15">
        <v>1</v>
      </c>
      <c r="E601" s="15"/>
      <c r="F601" s="15" t="s">
        <v>529</v>
      </c>
      <c r="G601" s="17">
        <v>0</v>
      </c>
      <c r="H601" s="17">
        <v>0</v>
      </c>
      <c r="I601" s="18">
        <v>0</v>
      </c>
      <c r="J601" s="18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</row>
    <row r="602" spans="1:29" x14ac:dyDescent="0.2">
      <c r="A602" s="15">
        <v>37173</v>
      </c>
      <c r="B602" s="15" t="s">
        <v>527</v>
      </c>
      <c r="C602" s="16" t="s">
        <v>614</v>
      </c>
      <c r="D602" s="15">
        <v>1</v>
      </c>
      <c r="E602" s="15"/>
      <c r="F602" s="15" t="s">
        <v>529</v>
      </c>
      <c r="G602" s="17">
        <v>0</v>
      </c>
      <c r="H602" s="17">
        <v>0</v>
      </c>
      <c r="I602" s="18">
        <v>0</v>
      </c>
      <c r="J602" s="18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</row>
    <row r="603" spans="1:29" x14ac:dyDescent="0.2">
      <c r="A603" s="15">
        <v>37175</v>
      </c>
      <c r="B603" s="15" t="s">
        <v>527</v>
      </c>
      <c r="C603" s="16" t="s">
        <v>615</v>
      </c>
      <c r="D603" s="15">
        <v>1</v>
      </c>
      <c r="E603" s="15"/>
      <c r="F603" s="15" t="s">
        <v>529</v>
      </c>
      <c r="G603" s="17">
        <v>0</v>
      </c>
      <c r="H603" s="17">
        <v>0</v>
      </c>
      <c r="I603" s="18">
        <v>0</v>
      </c>
      <c r="J603" s="18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</row>
    <row r="604" spans="1:29" x14ac:dyDescent="0.2">
      <c r="A604" s="15">
        <v>37177</v>
      </c>
      <c r="B604" s="15" t="s">
        <v>527</v>
      </c>
      <c r="C604" s="16" t="s">
        <v>616</v>
      </c>
      <c r="D604" s="15">
        <v>0</v>
      </c>
      <c r="E604" s="15"/>
      <c r="F604" s="15"/>
      <c r="G604" s="17">
        <v>0</v>
      </c>
      <c r="H604" s="17">
        <v>0</v>
      </c>
      <c r="I604" s="18">
        <v>0</v>
      </c>
      <c r="J604" s="18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</row>
    <row r="605" spans="1:29" x14ac:dyDescent="0.2">
      <c r="A605" s="15">
        <v>37179</v>
      </c>
      <c r="B605" s="15" t="s">
        <v>527</v>
      </c>
      <c r="C605" s="16" t="s">
        <v>617</v>
      </c>
      <c r="D605" s="15">
        <v>0</v>
      </c>
      <c r="E605" s="15"/>
      <c r="F605" s="15"/>
      <c r="G605" s="17">
        <v>0</v>
      </c>
      <c r="H605" s="17">
        <v>0</v>
      </c>
      <c r="I605" s="18">
        <v>0</v>
      </c>
      <c r="J605" s="18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</row>
    <row r="606" spans="1:29" x14ac:dyDescent="0.2">
      <c r="A606" s="15">
        <v>37181</v>
      </c>
      <c r="B606" s="15" t="s">
        <v>527</v>
      </c>
      <c r="C606" s="16" t="s">
        <v>618</v>
      </c>
      <c r="D606" s="15">
        <v>0</v>
      </c>
      <c r="E606" s="15"/>
      <c r="F606" s="15"/>
      <c r="G606" s="17">
        <v>0</v>
      </c>
      <c r="H606" s="17">
        <v>0</v>
      </c>
      <c r="I606" s="18">
        <v>0</v>
      </c>
      <c r="J606" s="18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</row>
    <row r="607" spans="1:29" x14ac:dyDescent="0.2">
      <c r="A607" s="15">
        <v>37183</v>
      </c>
      <c r="B607" s="15" t="s">
        <v>527</v>
      </c>
      <c r="C607" s="16" t="s">
        <v>619</v>
      </c>
      <c r="D607" s="15">
        <v>0</v>
      </c>
      <c r="E607" s="15"/>
      <c r="F607" s="15"/>
      <c r="G607" s="17">
        <v>0</v>
      </c>
      <c r="H607" s="17">
        <v>0</v>
      </c>
      <c r="I607" s="18">
        <v>0</v>
      </c>
      <c r="J607" s="18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</row>
    <row r="608" spans="1:29" x14ac:dyDescent="0.2">
      <c r="A608" s="15">
        <v>37185</v>
      </c>
      <c r="B608" s="15" t="s">
        <v>527</v>
      </c>
      <c r="C608" s="16" t="s">
        <v>620</v>
      </c>
      <c r="D608" s="15">
        <v>0</v>
      </c>
      <c r="E608" s="15"/>
      <c r="F608" s="15"/>
      <c r="G608" s="17">
        <v>0</v>
      </c>
      <c r="H608" s="17">
        <v>0</v>
      </c>
      <c r="I608" s="18">
        <v>0</v>
      </c>
      <c r="J608" s="18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</row>
    <row r="609" spans="1:29" x14ac:dyDescent="0.2">
      <c r="A609" s="15">
        <v>37187</v>
      </c>
      <c r="B609" s="15" t="s">
        <v>527</v>
      </c>
      <c r="C609" s="16" t="s">
        <v>621</v>
      </c>
      <c r="D609" s="15">
        <v>0</v>
      </c>
      <c r="E609" s="15"/>
      <c r="F609" s="15"/>
      <c r="G609" s="17">
        <v>0</v>
      </c>
      <c r="H609" s="17">
        <v>0</v>
      </c>
      <c r="I609" s="18">
        <v>0</v>
      </c>
      <c r="J609" s="18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</row>
    <row r="610" spans="1:29" x14ac:dyDescent="0.2">
      <c r="A610" s="15">
        <v>37189</v>
      </c>
      <c r="B610" s="15" t="s">
        <v>527</v>
      </c>
      <c r="C610" s="16" t="s">
        <v>622</v>
      </c>
      <c r="D610" s="15">
        <v>1</v>
      </c>
      <c r="E610" s="15"/>
      <c r="F610" s="15" t="s">
        <v>529</v>
      </c>
      <c r="G610" s="17">
        <v>0</v>
      </c>
      <c r="H610" s="17">
        <v>0</v>
      </c>
      <c r="I610" s="18">
        <v>0</v>
      </c>
      <c r="J610" s="18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</row>
    <row r="611" spans="1:29" x14ac:dyDescent="0.2">
      <c r="A611" s="15">
        <v>37191</v>
      </c>
      <c r="B611" s="15" t="s">
        <v>527</v>
      </c>
      <c r="C611" s="16" t="s">
        <v>623</v>
      </c>
      <c r="D611" s="15">
        <v>0</v>
      </c>
      <c r="E611" s="15"/>
      <c r="F611" s="15"/>
      <c r="G611" s="17">
        <v>0</v>
      </c>
      <c r="H611" s="17">
        <v>0</v>
      </c>
      <c r="I611" s="18">
        <v>0</v>
      </c>
      <c r="J611" s="18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</row>
    <row r="612" spans="1:29" x14ac:dyDescent="0.2">
      <c r="A612" s="15">
        <v>37193</v>
      </c>
      <c r="B612" s="15" t="s">
        <v>527</v>
      </c>
      <c r="C612" s="16" t="s">
        <v>624</v>
      </c>
      <c r="D612" s="15">
        <v>1</v>
      </c>
      <c r="E612" s="15"/>
      <c r="F612" s="15" t="s">
        <v>529</v>
      </c>
      <c r="G612" s="17">
        <v>0</v>
      </c>
      <c r="H612" s="17">
        <v>0</v>
      </c>
      <c r="I612" s="18">
        <v>0</v>
      </c>
      <c r="J612" s="18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</row>
    <row r="613" spans="1:29" x14ac:dyDescent="0.2">
      <c r="A613" s="15">
        <v>37195</v>
      </c>
      <c r="B613" s="15" t="s">
        <v>527</v>
      </c>
      <c r="C613" s="16" t="s">
        <v>625</v>
      </c>
      <c r="D613" s="15">
        <v>0</v>
      </c>
      <c r="E613" s="15"/>
      <c r="F613" s="15"/>
      <c r="G613" s="17">
        <v>0</v>
      </c>
      <c r="H613" s="17">
        <v>0</v>
      </c>
      <c r="I613" s="18">
        <v>0</v>
      </c>
      <c r="J613" s="18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</row>
    <row r="614" spans="1:29" x14ac:dyDescent="0.2">
      <c r="A614" s="15">
        <v>37197</v>
      </c>
      <c r="B614" s="15" t="s">
        <v>527</v>
      </c>
      <c r="C614" s="16" t="s">
        <v>626</v>
      </c>
      <c r="D614" s="15">
        <v>1</v>
      </c>
      <c r="E614" s="15"/>
      <c r="F614" s="15" t="s">
        <v>529</v>
      </c>
      <c r="G614" s="17">
        <v>0</v>
      </c>
      <c r="H614" s="17">
        <v>0</v>
      </c>
      <c r="I614" s="18">
        <v>0</v>
      </c>
      <c r="J614" s="18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</row>
    <row r="615" spans="1:29" x14ac:dyDescent="0.2">
      <c r="A615" s="15">
        <v>37199</v>
      </c>
      <c r="B615" s="15" t="s">
        <v>527</v>
      </c>
      <c r="C615" s="16" t="s">
        <v>627</v>
      </c>
      <c r="D615" s="15">
        <v>1</v>
      </c>
      <c r="E615" s="15"/>
      <c r="F615" s="15" t="s">
        <v>529</v>
      </c>
      <c r="G615" s="17">
        <v>0</v>
      </c>
      <c r="H615" s="17">
        <v>0</v>
      </c>
      <c r="I615" s="18">
        <v>0</v>
      </c>
      <c r="J615" s="18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</row>
    <row r="616" spans="1:29" x14ac:dyDescent="0.2">
      <c r="A616" s="15">
        <v>39001</v>
      </c>
      <c r="B616" s="15" t="s">
        <v>629</v>
      </c>
      <c r="C616" s="16" t="s">
        <v>628</v>
      </c>
      <c r="D616" s="15">
        <v>1</v>
      </c>
      <c r="E616" s="15"/>
      <c r="F616" s="15" t="s">
        <v>630</v>
      </c>
      <c r="G616" s="17">
        <v>0</v>
      </c>
      <c r="H616" s="17">
        <v>0</v>
      </c>
      <c r="I616" s="18">
        <v>0</v>
      </c>
      <c r="J616" s="18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</row>
    <row r="617" spans="1:29" x14ac:dyDescent="0.2">
      <c r="A617" s="15">
        <v>39003</v>
      </c>
      <c r="B617" s="15" t="s">
        <v>629</v>
      </c>
      <c r="C617" s="16" t="s">
        <v>631</v>
      </c>
      <c r="D617" s="15">
        <v>0</v>
      </c>
      <c r="E617" s="15"/>
      <c r="F617" s="15"/>
      <c r="G617" s="17">
        <v>0</v>
      </c>
      <c r="H617" s="17">
        <v>0</v>
      </c>
      <c r="I617" s="18">
        <v>0</v>
      </c>
      <c r="J617" s="18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</row>
    <row r="618" spans="1:29" x14ac:dyDescent="0.2">
      <c r="A618" s="15">
        <v>39005</v>
      </c>
      <c r="B618" s="15" t="s">
        <v>629</v>
      </c>
      <c r="C618" s="16" t="s">
        <v>632</v>
      </c>
      <c r="D618" s="15">
        <v>0</v>
      </c>
      <c r="E618" s="15"/>
      <c r="F618" s="15"/>
      <c r="G618" s="17">
        <v>0</v>
      </c>
      <c r="H618" s="17">
        <v>0</v>
      </c>
      <c r="I618" s="18">
        <v>0</v>
      </c>
      <c r="J618" s="18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</row>
    <row r="619" spans="1:29" x14ac:dyDescent="0.2">
      <c r="A619" s="15">
        <v>39007</v>
      </c>
      <c r="B619" s="15" t="s">
        <v>629</v>
      </c>
      <c r="C619" s="16" t="s">
        <v>633</v>
      </c>
      <c r="D619" s="15">
        <v>1</v>
      </c>
      <c r="E619" s="15"/>
      <c r="F619" s="15" t="s">
        <v>355</v>
      </c>
      <c r="G619" s="17">
        <v>0</v>
      </c>
      <c r="H619" s="17">
        <v>0</v>
      </c>
      <c r="I619" s="18">
        <v>0</v>
      </c>
      <c r="J619" s="18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</row>
    <row r="620" spans="1:29" x14ac:dyDescent="0.2">
      <c r="A620" s="15">
        <v>39009</v>
      </c>
      <c r="B620" s="15" t="s">
        <v>629</v>
      </c>
      <c r="C620" s="16" t="s">
        <v>634</v>
      </c>
      <c r="D620" s="15">
        <v>1</v>
      </c>
      <c r="E620" s="15" t="s">
        <v>355</v>
      </c>
      <c r="F620" s="15" t="s">
        <v>630</v>
      </c>
      <c r="G620" s="17">
        <v>543824</v>
      </c>
      <c r="H620" s="17">
        <v>1257839</v>
      </c>
      <c r="I620" s="18">
        <v>1157778</v>
      </c>
      <c r="J620" s="18">
        <v>1162172</v>
      </c>
      <c r="K620" s="14">
        <v>1215027</v>
      </c>
      <c r="L620" s="14">
        <v>1148579</v>
      </c>
      <c r="M620" s="14">
        <v>799686</v>
      </c>
      <c r="N620" s="14">
        <v>287558</v>
      </c>
      <c r="O620" s="14">
        <v>0</v>
      </c>
      <c r="P620" s="14">
        <v>150287</v>
      </c>
      <c r="Q620" s="14">
        <v>26725</v>
      </c>
      <c r="R620" s="14">
        <v>9740</v>
      </c>
      <c r="S620" s="14">
        <v>11880</v>
      </c>
      <c r="T620" s="14">
        <v>11860</v>
      </c>
      <c r="U620" s="14">
        <v>5340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16155</v>
      </c>
    </row>
    <row r="621" spans="1:29" x14ac:dyDescent="0.2">
      <c r="A621" s="15">
        <v>39011</v>
      </c>
      <c r="B621" s="15" t="s">
        <v>629</v>
      </c>
      <c r="C621" s="16" t="s">
        <v>635</v>
      </c>
      <c r="D621" s="15">
        <v>0</v>
      </c>
      <c r="E621" s="15"/>
      <c r="F621" s="15"/>
      <c r="G621" s="17">
        <v>0</v>
      </c>
      <c r="H621" s="17">
        <v>0</v>
      </c>
      <c r="I621" s="18">
        <v>0</v>
      </c>
      <c r="J621" s="18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</row>
    <row r="622" spans="1:29" x14ac:dyDescent="0.2">
      <c r="A622" s="15">
        <v>39013</v>
      </c>
      <c r="B622" s="15" t="s">
        <v>629</v>
      </c>
      <c r="C622" s="16" t="s">
        <v>636</v>
      </c>
      <c r="D622" s="15">
        <v>1</v>
      </c>
      <c r="E622" s="15" t="s">
        <v>355</v>
      </c>
      <c r="F622" s="15" t="s">
        <v>355</v>
      </c>
      <c r="G622" s="17">
        <v>5517742</v>
      </c>
      <c r="H622" s="17">
        <v>7018837</v>
      </c>
      <c r="I622" s="18">
        <v>5870543</v>
      </c>
      <c r="J622" s="18">
        <v>6351900</v>
      </c>
      <c r="K622" s="14">
        <v>6087842</v>
      </c>
      <c r="L622" s="14">
        <v>7101430</v>
      </c>
      <c r="M622" s="14">
        <v>5740284</v>
      </c>
      <c r="N622" s="14">
        <v>5617907</v>
      </c>
      <c r="O622" s="14">
        <v>6873124</v>
      </c>
      <c r="P622" s="14">
        <v>8128106</v>
      </c>
      <c r="Q622" s="14">
        <v>7559272</v>
      </c>
      <c r="R622" s="14">
        <v>7424126</v>
      </c>
      <c r="S622" s="14">
        <v>6598181</v>
      </c>
      <c r="T622" s="14">
        <v>6456777</v>
      </c>
      <c r="U622" s="14">
        <v>5031585</v>
      </c>
      <c r="V622" s="14">
        <v>5401211</v>
      </c>
      <c r="W622" s="14">
        <v>3148372</v>
      </c>
      <c r="X622" s="14">
        <v>395272</v>
      </c>
      <c r="Y622" s="14">
        <v>447370</v>
      </c>
      <c r="Z622" s="14">
        <v>317168</v>
      </c>
      <c r="AA622" s="14">
        <v>217888</v>
      </c>
      <c r="AB622" s="14">
        <v>1550329</v>
      </c>
      <c r="AC622" s="14">
        <v>689426</v>
      </c>
    </row>
    <row r="623" spans="1:29" x14ac:dyDescent="0.2">
      <c r="A623" s="15">
        <v>39015</v>
      </c>
      <c r="B623" s="15" t="s">
        <v>629</v>
      </c>
      <c r="C623" s="16" t="s">
        <v>637</v>
      </c>
      <c r="D623" s="15">
        <v>1</v>
      </c>
      <c r="E623" s="15"/>
      <c r="F623" s="15" t="s">
        <v>630</v>
      </c>
      <c r="G623" s="17">
        <v>0</v>
      </c>
      <c r="H623" s="17">
        <v>0</v>
      </c>
      <c r="I623" s="18">
        <v>0</v>
      </c>
      <c r="J623" s="18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</row>
    <row r="624" spans="1:29" x14ac:dyDescent="0.2">
      <c r="A624" s="15">
        <v>39017</v>
      </c>
      <c r="B624" s="15" t="s">
        <v>629</v>
      </c>
      <c r="C624" s="16" t="s">
        <v>638</v>
      </c>
      <c r="D624" s="15">
        <v>0</v>
      </c>
      <c r="E624" s="15"/>
      <c r="F624" s="15"/>
      <c r="G624" s="17">
        <v>0</v>
      </c>
      <c r="H624" s="17">
        <v>0</v>
      </c>
      <c r="I624" s="18">
        <v>0</v>
      </c>
      <c r="J624" s="18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</row>
    <row r="625" spans="1:29" x14ac:dyDescent="0.2">
      <c r="A625" s="15">
        <v>39019</v>
      </c>
      <c r="B625" s="15" t="s">
        <v>629</v>
      </c>
      <c r="C625" s="16" t="s">
        <v>639</v>
      </c>
      <c r="D625" s="15">
        <v>1</v>
      </c>
      <c r="E625" s="15" t="s">
        <v>355</v>
      </c>
      <c r="F625" s="15" t="s">
        <v>355</v>
      </c>
      <c r="G625" s="17">
        <v>45051</v>
      </c>
      <c r="H625" s="17">
        <v>114284</v>
      </c>
      <c r="I625" s="18">
        <v>145929</v>
      </c>
      <c r="J625" s="18">
        <v>235612</v>
      </c>
      <c r="K625" s="14">
        <v>413877</v>
      </c>
      <c r="L625" s="14">
        <v>504646</v>
      </c>
      <c r="M625" s="14">
        <v>505724</v>
      </c>
      <c r="N625" s="14">
        <v>393230</v>
      </c>
      <c r="O625" s="14">
        <v>149009</v>
      </c>
      <c r="P625" s="14">
        <v>85331</v>
      </c>
      <c r="Q625" s="14">
        <v>135948</v>
      </c>
      <c r="R625" s="14">
        <v>199577</v>
      </c>
      <c r="S625" s="14">
        <v>149317</v>
      </c>
      <c r="T625" s="14">
        <v>238241</v>
      </c>
      <c r="U625" s="14">
        <v>385030</v>
      </c>
      <c r="V625" s="14">
        <v>185852</v>
      </c>
      <c r="W625" s="14">
        <v>22796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</row>
    <row r="626" spans="1:29" x14ac:dyDescent="0.2">
      <c r="A626" s="15">
        <v>39021</v>
      </c>
      <c r="B626" s="15" t="s">
        <v>629</v>
      </c>
      <c r="C626" s="16" t="s">
        <v>640</v>
      </c>
      <c r="D626" s="15">
        <v>0</v>
      </c>
      <c r="E626" s="15"/>
      <c r="F626" s="15"/>
      <c r="G626" s="17">
        <v>0</v>
      </c>
      <c r="H626" s="17">
        <v>0</v>
      </c>
      <c r="I626" s="18">
        <v>0</v>
      </c>
      <c r="J626" s="18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</row>
    <row r="627" spans="1:29" x14ac:dyDescent="0.2">
      <c r="A627" s="15">
        <v>39023</v>
      </c>
      <c r="B627" s="15" t="s">
        <v>629</v>
      </c>
      <c r="C627" s="16" t="s">
        <v>641</v>
      </c>
      <c r="D627" s="15">
        <v>0</v>
      </c>
      <c r="E627" s="15"/>
      <c r="F627" s="15"/>
      <c r="G627" s="17">
        <v>0</v>
      </c>
      <c r="H627" s="17">
        <v>0</v>
      </c>
      <c r="I627" s="18">
        <v>0</v>
      </c>
      <c r="J627" s="18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</row>
    <row r="628" spans="1:29" x14ac:dyDescent="0.2">
      <c r="A628" s="15">
        <v>39025</v>
      </c>
      <c r="B628" s="15" t="s">
        <v>629</v>
      </c>
      <c r="C628" s="16" t="s">
        <v>642</v>
      </c>
      <c r="D628" s="15">
        <v>1</v>
      </c>
      <c r="E628" s="15"/>
      <c r="F628" s="15" t="s">
        <v>630</v>
      </c>
      <c r="G628" s="17">
        <v>0</v>
      </c>
      <c r="H628" s="17">
        <v>0</v>
      </c>
      <c r="I628" s="18">
        <v>0</v>
      </c>
      <c r="J628" s="18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</row>
    <row r="629" spans="1:29" x14ac:dyDescent="0.2">
      <c r="A629" s="15">
        <v>39027</v>
      </c>
      <c r="B629" s="15" t="s">
        <v>629</v>
      </c>
      <c r="C629" s="16" t="s">
        <v>643</v>
      </c>
      <c r="D629" s="15">
        <v>0</v>
      </c>
      <c r="E629" s="15"/>
      <c r="F629" s="15"/>
      <c r="G629" s="17">
        <v>0</v>
      </c>
      <c r="H629" s="17">
        <v>0</v>
      </c>
      <c r="I629" s="18">
        <v>0</v>
      </c>
      <c r="J629" s="18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</row>
    <row r="630" spans="1:29" x14ac:dyDescent="0.2">
      <c r="A630" s="15">
        <v>39029</v>
      </c>
      <c r="B630" s="15" t="s">
        <v>629</v>
      </c>
      <c r="C630" s="16" t="s">
        <v>644</v>
      </c>
      <c r="D630" s="15">
        <v>1</v>
      </c>
      <c r="E630" s="15" t="s">
        <v>355</v>
      </c>
      <c r="F630" s="15" t="s">
        <v>355</v>
      </c>
      <c r="G630" s="17">
        <v>498237</v>
      </c>
      <c r="H630" s="17">
        <v>190101</v>
      </c>
      <c r="I630" s="18">
        <v>505853</v>
      </c>
      <c r="J630" s="18">
        <v>408706</v>
      </c>
      <c r="K630" s="14">
        <v>499144</v>
      </c>
      <c r="L630" s="14">
        <v>432593</v>
      </c>
      <c r="M630" s="14">
        <v>442493</v>
      </c>
      <c r="N630" s="14">
        <v>293754</v>
      </c>
      <c r="O630" s="14">
        <v>350929</v>
      </c>
      <c r="P630" s="14">
        <v>119792</v>
      </c>
      <c r="Q630" s="14">
        <v>91628</v>
      </c>
      <c r="R630" s="14">
        <v>130093</v>
      </c>
      <c r="S630" s="14">
        <v>123931</v>
      </c>
      <c r="T630" s="14">
        <v>38780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</row>
    <row r="631" spans="1:29" x14ac:dyDescent="0.2">
      <c r="A631" s="15">
        <v>39031</v>
      </c>
      <c r="B631" s="15" t="s">
        <v>629</v>
      </c>
      <c r="C631" s="16" t="s">
        <v>645</v>
      </c>
      <c r="D631" s="15">
        <v>1</v>
      </c>
      <c r="E631" s="15" t="s">
        <v>355</v>
      </c>
      <c r="F631" s="15" t="s">
        <v>355</v>
      </c>
      <c r="G631" s="17">
        <v>57531</v>
      </c>
      <c r="H631" s="17">
        <v>56459</v>
      </c>
      <c r="I631" s="18">
        <v>251630</v>
      </c>
      <c r="J631" s="18">
        <v>423714</v>
      </c>
      <c r="K631" s="14">
        <v>441848</v>
      </c>
      <c r="L631" s="14">
        <v>418641</v>
      </c>
      <c r="M631" s="14">
        <v>211252</v>
      </c>
      <c r="N631" s="14">
        <v>172417</v>
      </c>
      <c r="O631" s="14">
        <v>248953</v>
      </c>
      <c r="P631" s="14">
        <v>401191</v>
      </c>
      <c r="Q631" s="14">
        <v>294832</v>
      </c>
      <c r="R631" s="14">
        <v>164672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</row>
    <row r="632" spans="1:29" x14ac:dyDescent="0.2">
      <c r="A632" s="15">
        <v>39033</v>
      </c>
      <c r="B632" s="15" t="s">
        <v>629</v>
      </c>
      <c r="C632" s="16" t="s">
        <v>646</v>
      </c>
      <c r="D632" s="15">
        <v>0</v>
      </c>
      <c r="E632" s="15"/>
      <c r="F632" s="15"/>
      <c r="G632" s="17">
        <v>0</v>
      </c>
      <c r="H632" s="17">
        <v>0</v>
      </c>
      <c r="I632" s="18">
        <v>0</v>
      </c>
      <c r="J632" s="18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</row>
    <row r="633" spans="1:29" x14ac:dyDescent="0.2">
      <c r="A633" s="15">
        <v>39035</v>
      </c>
      <c r="B633" s="15" t="s">
        <v>629</v>
      </c>
      <c r="C633" s="16" t="s">
        <v>647</v>
      </c>
      <c r="D633" s="15">
        <v>0</v>
      </c>
      <c r="E633" s="15"/>
      <c r="F633" s="15"/>
      <c r="G633" s="17">
        <v>0</v>
      </c>
      <c r="H633" s="17">
        <v>0</v>
      </c>
      <c r="I633" s="18">
        <v>0</v>
      </c>
      <c r="J633" s="18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</row>
    <row r="634" spans="1:29" x14ac:dyDescent="0.2">
      <c r="A634" s="15">
        <v>39037</v>
      </c>
      <c r="B634" s="15" t="s">
        <v>629</v>
      </c>
      <c r="C634" s="16" t="s">
        <v>648</v>
      </c>
      <c r="D634" s="15">
        <v>0</v>
      </c>
      <c r="E634" s="15"/>
      <c r="F634" s="15"/>
      <c r="G634" s="17">
        <v>0</v>
      </c>
      <c r="H634" s="17">
        <v>0</v>
      </c>
      <c r="I634" s="18">
        <v>0</v>
      </c>
      <c r="J634" s="18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</row>
    <row r="635" spans="1:29" x14ac:dyDescent="0.2">
      <c r="A635" s="15">
        <v>39039</v>
      </c>
      <c r="B635" s="15" t="s">
        <v>629</v>
      </c>
      <c r="C635" s="16" t="s">
        <v>649</v>
      </c>
      <c r="D635" s="15">
        <v>0</v>
      </c>
      <c r="E635" s="15"/>
      <c r="F635" s="15"/>
      <c r="G635" s="17">
        <v>0</v>
      </c>
      <c r="H635" s="17">
        <v>0</v>
      </c>
      <c r="I635" s="18">
        <v>0</v>
      </c>
      <c r="J635" s="18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</row>
    <row r="636" spans="1:29" x14ac:dyDescent="0.2">
      <c r="A636" s="15">
        <v>39041</v>
      </c>
      <c r="B636" s="15" t="s">
        <v>629</v>
      </c>
      <c r="C636" s="16" t="s">
        <v>650</v>
      </c>
      <c r="D636" s="15">
        <v>0</v>
      </c>
      <c r="E636" s="15"/>
      <c r="F636" s="15"/>
      <c r="G636" s="17">
        <v>0</v>
      </c>
      <c r="H636" s="17">
        <v>0</v>
      </c>
      <c r="I636" s="18">
        <v>0</v>
      </c>
      <c r="J636" s="18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</row>
    <row r="637" spans="1:29" x14ac:dyDescent="0.2">
      <c r="A637" s="15">
        <v>39043</v>
      </c>
      <c r="B637" s="15" t="s">
        <v>629</v>
      </c>
      <c r="C637" s="16" t="s">
        <v>651</v>
      </c>
      <c r="D637" s="15">
        <v>0</v>
      </c>
      <c r="E637" s="15"/>
      <c r="F637" s="15"/>
      <c r="G637" s="17">
        <v>0</v>
      </c>
      <c r="H637" s="17">
        <v>0</v>
      </c>
      <c r="I637" s="18">
        <v>0</v>
      </c>
      <c r="J637" s="18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</row>
    <row r="638" spans="1:29" x14ac:dyDescent="0.2">
      <c r="A638" s="15">
        <v>39045</v>
      </c>
      <c r="B638" s="15" t="s">
        <v>629</v>
      </c>
      <c r="C638" s="16" t="s">
        <v>652</v>
      </c>
      <c r="D638" s="15">
        <v>0</v>
      </c>
      <c r="E638" s="15"/>
      <c r="F638" s="15"/>
      <c r="G638" s="17">
        <v>0</v>
      </c>
      <c r="H638" s="17">
        <v>0</v>
      </c>
      <c r="I638" s="18">
        <v>0</v>
      </c>
      <c r="J638" s="18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</row>
    <row r="639" spans="1:29" x14ac:dyDescent="0.2">
      <c r="A639" s="15">
        <v>39047</v>
      </c>
      <c r="B639" s="15" t="s">
        <v>629</v>
      </c>
      <c r="C639" s="16" t="s">
        <v>653</v>
      </c>
      <c r="D639" s="15">
        <v>0</v>
      </c>
      <c r="E639" s="15"/>
      <c r="F639" s="15"/>
      <c r="G639" s="17">
        <v>0</v>
      </c>
      <c r="H639" s="17">
        <v>0</v>
      </c>
      <c r="I639" s="18">
        <v>0</v>
      </c>
      <c r="J639" s="18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</row>
    <row r="640" spans="1:29" x14ac:dyDescent="0.2">
      <c r="A640" s="15">
        <v>39049</v>
      </c>
      <c r="B640" s="15" t="s">
        <v>629</v>
      </c>
      <c r="C640" s="16" t="s">
        <v>654</v>
      </c>
      <c r="D640" s="15">
        <v>0</v>
      </c>
      <c r="E640" s="15"/>
      <c r="F640" s="15"/>
      <c r="G640" s="17">
        <v>0</v>
      </c>
      <c r="H640" s="17">
        <v>0</v>
      </c>
      <c r="I640" s="18">
        <v>0</v>
      </c>
      <c r="J640" s="18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</row>
    <row r="641" spans="1:29" x14ac:dyDescent="0.2">
      <c r="A641" s="15">
        <v>39051</v>
      </c>
      <c r="B641" s="15" t="s">
        <v>629</v>
      </c>
      <c r="C641" s="16" t="s">
        <v>655</v>
      </c>
      <c r="D641" s="15">
        <v>0</v>
      </c>
      <c r="E641" s="15"/>
      <c r="F641" s="15"/>
      <c r="G641" s="17">
        <v>0</v>
      </c>
      <c r="H641" s="17">
        <v>0</v>
      </c>
      <c r="I641" s="18">
        <v>0</v>
      </c>
      <c r="J641" s="18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</row>
    <row r="642" spans="1:29" x14ac:dyDescent="0.2">
      <c r="A642" s="15">
        <v>39053</v>
      </c>
      <c r="B642" s="15" t="s">
        <v>629</v>
      </c>
      <c r="C642" s="16" t="s">
        <v>656</v>
      </c>
      <c r="D642" s="15">
        <v>1</v>
      </c>
      <c r="E642" s="15" t="s">
        <v>355</v>
      </c>
      <c r="F642" s="15" t="s">
        <v>630</v>
      </c>
      <c r="G642" s="17">
        <v>202762</v>
      </c>
      <c r="H642" s="17">
        <v>221058</v>
      </c>
      <c r="I642" s="18">
        <v>271232</v>
      </c>
      <c r="J642" s="18">
        <v>166980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</row>
    <row r="643" spans="1:29" x14ac:dyDescent="0.2">
      <c r="A643" s="15">
        <v>39055</v>
      </c>
      <c r="B643" s="15" t="s">
        <v>629</v>
      </c>
      <c r="C643" s="16" t="s">
        <v>657</v>
      </c>
      <c r="D643" s="15">
        <v>0</v>
      </c>
      <c r="E643" s="15"/>
      <c r="F643" s="15"/>
      <c r="G643" s="17">
        <v>0</v>
      </c>
      <c r="H643" s="17">
        <v>0</v>
      </c>
      <c r="I643" s="18">
        <v>0</v>
      </c>
      <c r="J643" s="18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</row>
    <row r="644" spans="1:29" x14ac:dyDescent="0.2">
      <c r="A644" s="15">
        <v>39057</v>
      </c>
      <c r="B644" s="15" t="s">
        <v>629</v>
      </c>
      <c r="C644" s="16" t="s">
        <v>658</v>
      </c>
      <c r="D644" s="15">
        <v>0</v>
      </c>
      <c r="E644" s="15"/>
      <c r="F644" s="15"/>
      <c r="G644" s="17">
        <v>0</v>
      </c>
      <c r="H644" s="17">
        <v>0</v>
      </c>
      <c r="I644" s="18">
        <v>0</v>
      </c>
      <c r="J644" s="18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</row>
    <row r="645" spans="1:29" x14ac:dyDescent="0.2">
      <c r="A645" s="15">
        <v>39059</v>
      </c>
      <c r="B645" s="15" t="s">
        <v>629</v>
      </c>
      <c r="C645" s="16" t="s">
        <v>659</v>
      </c>
      <c r="D645" s="15">
        <v>1</v>
      </c>
      <c r="E645" s="15" t="s">
        <v>355</v>
      </c>
      <c r="F645" s="15" t="s">
        <v>355</v>
      </c>
      <c r="G645" s="17">
        <v>20440</v>
      </c>
      <c r="H645" s="17">
        <v>682008</v>
      </c>
      <c r="I645" s="18">
        <v>58970</v>
      </c>
      <c r="J645" s="18">
        <v>0</v>
      </c>
      <c r="K645" s="14">
        <v>2799</v>
      </c>
      <c r="L645" s="14">
        <v>0</v>
      </c>
      <c r="M645" s="14">
        <v>0</v>
      </c>
      <c r="N645" s="14">
        <v>3664</v>
      </c>
      <c r="O645" s="14">
        <v>0</v>
      </c>
      <c r="P645" s="14">
        <v>21111</v>
      </c>
      <c r="Q645" s="14">
        <v>236939</v>
      </c>
      <c r="R645" s="14">
        <v>213347</v>
      </c>
      <c r="S645" s="14">
        <v>0</v>
      </c>
      <c r="T645" s="14">
        <v>165080</v>
      </c>
      <c r="U645" s="14">
        <v>253245</v>
      </c>
      <c r="V645" s="14">
        <v>17391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</row>
    <row r="646" spans="1:29" x14ac:dyDescent="0.2">
      <c r="A646" s="15">
        <v>39061</v>
      </c>
      <c r="B646" s="15" t="s">
        <v>629</v>
      </c>
      <c r="C646" s="16" t="s">
        <v>660</v>
      </c>
      <c r="D646" s="15">
        <v>0</v>
      </c>
      <c r="E646" s="15"/>
      <c r="F646" s="15"/>
      <c r="G646" s="17">
        <v>0</v>
      </c>
      <c r="H646" s="17">
        <v>0</v>
      </c>
      <c r="I646" s="18">
        <v>0</v>
      </c>
      <c r="J646" s="18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</row>
    <row r="647" spans="1:29" x14ac:dyDescent="0.2">
      <c r="A647" s="15">
        <v>39063</v>
      </c>
      <c r="B647" s="15" t="s">
        <v>629</v>
      </c>
      <c r="C647" s="16" t="s">
        <v>661</v>
      </c>
      <c r="D647" s="15">
        <v>0</v>
      </c>
      <c r="E647" s="15"/>
      <c r="F647" s="15"/>
      <c r="G647" s="17">
        <v>0</v>
      </c>
      <c r="H647" s="17">
        <v>0</v>
      </c>
      <c r="I647" s="18">
        <v>0</v>
      </c>
      <c r="J647" s="18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</row>
    <row r="648" spans="1:29" x14ac:dyDescent="0.2">
      <c r="A648" s="15">
        <v>39065</v>
      </c>
      <c r="B648" s="15" t="s">
        <v>629</v>
      </c>
      <c r="C648" s="16" t="s">
        <v>662</v>
      </c>
      <c r="D648" s="15">
        <v>0</v>
      </c>
      <c r="E648" s="15"/>
      <c r="F648" s="15"/>
      <c r="G648" s="17">
        <v>0</v>
      </c>
      <c r="H648" s="17">
        <v>0</v>
      </c>
      <c r="I648" s="18">
        <v>0</v>
      </c>
      <c r="J648" s="18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</row>
    <row r="649" spans="1:29" x14ac:dyDescent="0.2">
      <c r="A649" s="15">
        <v>39067</v>
      </c>
      <c r="B649" s="15" t="s">
        <v>629</v>
      </c>
      <c r="C649" s="16" t="s">
        <v>663</v>
      </c>
      <c r="D649" s="15">
        <v>1</v>
      </c>
      <c r="E649" s="15" t="s">
        <v>355</v>
      </c>
      <c r="F649" s="15" t="s">
        <v>355</v>
      </c>
      <c r="G649" s="17">
        <v>3036887</v>
      </c>
      <c r="H649" s="17">
        <v>3174221</v>
      </c>
      <c r="I649" s="18">
        <v>2883943</v>
      </c>
      <c r="J649" s="18">
        <v>3283089</v>
      </c>
      <c r="K649" s="14">
        <v>3771614</v>
      </c>
      <c r="L649" s="14">
        <v>3214076</v>
      </c>
      <c r="M649" s="14">
        <v>3232844</v>
      </c>
      <c r="N649" s="14">
        <v>2505530</v>
      </c>
      <c r="O649" s="14">
        <v>3261965</v>
      </c>
      <c r="P649" s="14">
        <v>3474971</v>
      </c>
      <c r="Q649" s="14">
        <v>3955176</v>
      </c>
      <c r="R649" s="14">
        <v>3927407</v>
      </c>
      <c r="S649" s="14">
        <v>3302779</v>
      </c>
      <c r="T649" s="14">
        <v>3385514</v>
      </c>
      <c r="U649" s="14">
        <v>3266976</v>
      </c>
      <c r="V649" s="14">
        <v>2738850</v>
      </c>
      <c r="W649" s="14">
        <v>2065015</v>
      </c>
      <c r="X649" s="14">
        <v>1673827</v>
      </c>
      <c r="Y649" s="14">
        <v>1845021</v>
      </c>
      <c r="Z649" s="14">
        <v>1406439</v>
      </c>
      <c r="AA649" s="14">
        <v>1001383</v>
      </c>
      <c r="AB649" s="14">
        <v>717335</v>
      </c>
      <c r="AC649" s="14">
        <v>1340676</v>
      </c>
    </row>
    <row r="650" spans="1:29" x14ac:dyDescent="0.2">
      <c r="A650" s="15">
        <v>39069</v>
      </c>
      <c r="B650" s="15" t="s">
        <v>629</v>
      </c>
      <c r="C650" s="16" t="s">
        <v>664</v>
      </c>
      <c r="D650" s="15">
        <v>0</v>
      </c>
      <c r="E650" s="15"/>
      <c r="F650" s="15"/>
      <c r="G650" s="17">
        <v>0</v>
      </c>
      <c r="H650" s="17">
        <v>0</v>
      </c>
      <c r="I650" s="18">
        <v>0</v>
      </c>
      <c r="J650" s="18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</row>
    <row r="651" spans="1:29" x14ac:dyDescent="0.2">
      <c r="A651" s="15">
        <v>39071</v>
      </c>
      <c r="B651" s="15" t="s">
        <v>629</v>
      </c>
      <c r="C651" s="16" t="s">
        <v>665</v>
      </c>
      <c r="D651" s="15">
        <v>1</v>
      </c>
      <c r="E651" s="15"/>
      <c r="F651" s="15" t="s">
        <v>630</v>
      </c>
      <c r="G651" s="17">
        <v>0</v>
      </c>
      <c r="H651" s="17">
        <v>0</v>
      </c>
      <c r="I651" s="18">
        <v>0</v>
      </c>
      <c r="J651" s="18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</row>
    <row r="652" spans="1:29" x14ac:dyDescent="0.2">
      <c r="A652" s="15">
        <v>39073</v>
      </c>
      <c r="B652" s="15" t="s">
        <v>629</v>
      </c>
      <c r="C652" s="16" t="s">
        <v>666</v>
      </c>
      <c r="D652" s="15">
        <v>1</v>
      </c>
      <c r="E652" s="15"/>
      <c r="F652" s="15" t="s">
        <v>630</v>
      </c>
      <c r="G652" s="17">
        <v>0</v>
      </c>
      <c r="H652" s="17">
        <v>0</v>
      </c>
      <c r="I652" s="18">
        <v>0</v>
      </c>
      <c r="J652" s="18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</row>
    <row r="653" spans="1:29" x14ac:dyDescent="0.2">
      <c r="A653" s="15">
        <v>39075</v>
      </c>
      <c r="B653" s="15" t="s">
        <v>629</v>
      </c>
      <c r="C653" s="16" t="s">
        <v>667</v>
      </c>
      <c r="D653" s="15">
        <v>1</v>
      </c>
      <c r="E653" s="15" t="s">
        <v>355</v>
      </c>
      <c r="F653" s="15" t="s">
        <v>355</v>
      </c>
      <c r="G653" s="17">
        <v>167369</v>
      </c>
      <c r="H653" s="17">
        <v>176252</v>
      </c>
      <c r="I653" s="18">
        <v>9754</v>
      </c>
      <c r="J653" s="18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</row>
    <row r="654" spans="1:29" x14ac:dyDescent="0.2">
      <c r="A654" s="15">
        <v>39077</v>
      </c>
      <c r="B654" s="15" t="s">
        <v>629</v>
      </c>
      <c r="C654" s="16" t="s">
        <v>668</v>
      </c>
      <c r="D654" s="15">
        <v>0</v>
      </c>
      <c r="E654" s="15"/>
      <c r="F654" s="15"/>
      <c r="G654" s="17">
        <v>0</v>
      </c>
      <c r="H654" s="17">
        <v>0</v>
      </c>
      <c r="I654" s="18">
        <v>0</v>
      </c>
      <c r="J654" s="18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</row>
    <row r="655" spans="1:29" x14ac:dyDescent="0.2">
      <c r="A655" s="15">
        <v>39079</v>
      </c>
      <c r="B655" s="15" t="s">
        <v>629</v>
      </c>
      <c r="C655" s="16" t="s">
        <v>669</v>
      </c>
      <c r="D655" s="15">
        <v>1</v>
      </c>
      <c r="E655" s="15" t="s">
        <v>355</v>
      </c>
      <c r="F655" s="15" t="s">
        <v>630</v>
      </c>
      <c r="G655" s="17">
        <v>1424921</v>
      </c>
      <c r="H655" s="17">
        <v>1575560</v>
      </c>
      <c r="I655" s="18">
        <v>843727</v>
      </c>
      <c r="J655" s="18">
        <v>382474</v>
      </c>
      <c r="K655" s="14">
        <v>159408</v>
      </c>
      <c r="L655" s="14">
        <v>394104</v>
      </c>
      <c r="M655" s="14">
        <v>443729</v>
      </c>
      <c r="N655" s="14">
        <v>348956</v>
      </c>
      <c r="O655" s="14">
        <v>373692</v>
      </c>
      <c r="P655" s="14">
        <v>375085</v>
      </c>
      <c r="Q655" s="14">
        <v>370004</v>
      </c>
      <c r="R655" s="14">
        <v>390697</v>
      </c>
      <c r="S655" s="14">
        <v>129820</v>
      </c>
      <c r="T655" s="14">
        <v>96165</v>
      </c>
      <c r="U655" s="14">
        <v>81483</v>
      </c>
      <c r="V655" s="14">
        <v>155115</v>
      </c>
      <c r="W655" s="14">
        <v>42447</v>
      </c>
      <c r="X655" s="14">
        <v>0</v>
      </c>
      <c r="Y655" s="14">
        <v>4298</v>
      </c>
      <c r="Z655" s="14">
        <v>829</v>
      </c>
      <c r="AA655" s="14">
        <v>0</v>
      </c>
      <c r="AB655" s="14">
        <v>0</v>
      </c>
      <c r="AC655" s="14">
        <v>0</v>
      </c>
    </row>
    <row r="656" spans="1:29" x14ac:dyDescent="0.2">
      <c r="A656" s="15">
        <v>39081</v>
      </c>
      <c r="B656" s="15" t="s">
        <v>629</v>
      </c>
      <c r="C656" s="16" t="s">
        <v>670</v>
      </c>
      <c r="D656" s="15">
        <v>1</v>
      </c>
      <c r="E656" s="15" t="s">
        <v>355</v>
      </c>
      <c r="F656" s="15" t="s">
        <v>355</v>
      </c>
      <c r="G656" s="17">
        <v>674171</v>
      </c>
      <c r="H656" s="17">
        <v>954439</v>
      </c>
      <c r="I656" s="18">
        <v>858439</v>
      </c>
      <c r="J656" s="18">
        <v>1148361</v>
      </c>
      <c r="K656" s="14">
        <v>913287</v>
      </c>
      <c r="L656" s="14">
        <v>943622</v>
      </c>
      <c r="M656" s="14">
        <v>975360</v>
      </c>
      <c r="N656" s="14">
        <v>990605</v>
      </c>
      <c r="O656" s="14">
        <v>2434965</v>
      </c>
      <c r="P656" s="14">
        <v>2733918</v>
      </c>
      <c r="Q656" s="14">
        <v>1537382</v>
      </c>
      <c r="R656" s="14">
        <v>1375219</v>
      </c>
      <c r="S656" s="14">
        <v>1681506</v>
      </c>
      <c r="T656" s="14">
        <v>1760663</v>
      </c>
      <c r="U656" s="14">
        <v>1722231</v>
      </c>
      <c r="V656" s="14">
        <v>393566</v>
      </c>
      <c r="W656" s="14">
        <v>111513</v>
      </c>
      <c r="X656" s="14">
        <v>8110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</row>
    <row r="657" spans="1:29" x14ac:dyDescent="0.2">
      <c r="A657" s="15">
        <v>39083</v>
      </c>
      <c r="B657" s="15" t="s">
        <v>629</v>
      </c>
      <c r="C657" s="16" t="s">
        <v>671</v>
      </c>
      <c r="D657" s="15">
        <v>0</v>
      </c>
      <c r="E657" s="15"/>
      <c r="F657" s="15"/>
      <c r="G657" s="17">
        <v>0</v>
      </c>
      <c r="H657" s="17">
        <v>0</v>
      </c>
      <c r="I657" s="18">
        <v>0</v>
      </c>
      <c r="J657" s="18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</row>
    <row r="658" spans="1:29" x14ac:dyDescent="0.2">
      <c r="A658" s="15">
        <v>39085</v>
      </c>
      <c r="B658" s="15" t="s">
        <v>629</v>
      </c>
      <c r="C658" s="16" t="s">
        <v>672</v>
      </c>
      <c r="D658" s="15">
        <v>0</v>
      </c>
      <c r="E658" s="15"/>
      <c r="F658" s="15"/>
      <c r="G658" s="17">
        <v>0</v>
      </c>
      <c r="H658" s="17">
        <v>0</v>
      </c>
      <c r="I658" s="18">
        <v>0</v>
      </c>
      <c r="J658" s="18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</row>
    <row r="659" spans="1:29" x14ac:dyDescent="0.2">
      <c r="A659" s="15">
        <v>39087</v>
      </c>
      <c r="B659" s="15" t="s">
        <v>629</v>
      </c>
      <c r="C659" s="16" t="s">
        <v>673</v>
      </c>
      <c r="D659" s="15">
        <v>1</v>
      </c>
      <c r="E659" s="15" t="s">
        <v>355</v>
      </c>
      <c r="F659" s="15" t="s">
        <v>630</v>
      </c>
      <c r="G659" s="17">
        <v>0</v>
      </c>
      <c r="H659" s="17">
        <v>0</v>
      </c>
      <c r="I659" s="18">
        <v>0</v>
      </c>
      <c r="J659" s="18">
        <v>0</v>
      </c>
      <c r="K659" s="14">
        <v>6421</v>
      </c>
      <c r="L659" s="14">
        <v>624</v>
      </c>
      <c r="M659" s="14">
        <v>0</v>
      </c>
      <c r="N659" s="14">
        <v>0</v>
      </c>
      <c r="O659" s="14">
        <v>2812</v>
      </c>
      <c r="P659" s="14">
        <v>13378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</row>
    <row r="660" spans="1:29" x14ac:dyDescent="0.2">
      <c r="A660" s="15">
        <v>39089</v>
      </c>
      <c r="B660" s="15" t="s">
        <v>629</v>
      </c>
      <c r="C660" s="16" t="s">
        <v>674</v>
      </c>
      <c r="D660" s="15">
        <v>0</v>
      </c>
      <c r="E660" s="15"/>
      <c r="F660" s="15"/>
      <c r="G660" s="17">
        <v>0</v>
      </c>
      <c r="H660" s="17">
        <v>0</v>
      </c>
      <c r="I660" s="18">
        <v>0</v>
      </c>
      <c r="J660" s="18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</row>
    <row r="661" spans="1:29" x14ac:dyDescent="0.2">
      <c r="A661" s="15">
        <v>39091</v>
      </c>
      <c r="B661" s="15" t="s">
        <v>629</v>
      </c>
      <c r="C661" s="16" t="s">
        <v>675</v>
      </c>
      <c r="D661" s="15">
        <v>0</v>
      </c>
      <c r="E661" s="15"/>
      <c r="F661" s="15"/>
      <c r="G661" s="17">
        <v>0</v>
      </c>
      <c r="H661" s="17">
        <v>0</v>
      </c>
      <c r="I661" s="18">
        <v>0</v>
      </c>
      <c r="J661" s="18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</row>
    <row r="662" spans="1:29" x14ac:dyDescent="0.2">
      <c r="A662" s="15">
        <v>39093</v>
      </c>
      <c r="B662" s="15" t="s">
        <v>629</v>
      </c>
      <c r="C662" s="16" t="s">
        <v>676</v>
      </c>
      <c r="D662" s="15">
        <v>0</v>
      </c>
      <c r="E662" s="15"/>
      <c r="F662" s="15"/>
      <c r="G662" s="17">
        <v>0</v>
      </c>
      <c r="H662" s="17">
        <v>0</v>
      </c>
      <c r="I662" s="18">
        <v>0</v>
      </c>
      <c r="J662" s="18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</row>
    <row r="663" spans="1:29" x14ac:dyDescent="0.2">
      <c r="A663" s="15">
        <v>39095</v>
      </c>
      <c r="B663" s="15" t="s">
        <v>629</v>
      </c>
      <c r="C663" s="16" t="s">
        <v>677</v>
      </c>
      <c r="D663" s="15">
        <v>0</v>
      </c>
      <c r="E663" s="15"/>
      <c r="F663" s="15"/>
      <c r="G663" s="17">
        <v>0</v>
      </c>
      <c r="H663" s="17">
        <v>0</v>
      </c>
      <c r="I663" s="18">
        <v>0</v>
      </c>
      <c r="J663" s="18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</row>
    <row r="664" spans="1:29" x14ac:dyDescent="0.2">
      <c r="A664" s="15">
        <v>39097</v>
      </c>
      <c r="B664" s="15" t="s">
        <v>629</v>
      </c>
      <c r="C664" s="16" t="s">
        <v>678</v>
      </c>
      <c r="D664" s="15">
        <v>0</v>
      </c>
      <c r="E664" s="15"/>
      <c r="F664" s="15"/>
      <c r="G664" s="17">
        <v>0</v>
      </c>
      <c r="H664" s="17">
        <v>0</v>
      </c>
      <c r="I664" s="18">
        <v>0</v>
      </c>
      <c r="J664" s="18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</row>
    <row r="665" spans="1:29" x14ac:dyDescent="0.2">
      <c r="A665" s="15">
        <v>39099</v>
      </c>
      <c r="B665" s="15" t="s">
        <v>629</v>
      </c>
      <c r="C665" s="16" t="s">
        <v>679</v>
      </c>
      <c r="D665" s="15">
        <v>1</v>
      </c>
      <c r="E665" s="15" t="s">
        <v>355</v>
      </c>
      <c r="F665" s="15" t="s">
        <v>355</v>
      </c>
      <c r="G665" s="17">
        <v>7515</v>
      </c>
      <c r="H665" s="17">
        <v>10085</v>
      </c>
      <c r="I665" s="18">
        <v>6934</v>
      </c>
      <c r="J665" s="18">
        <v>15377</v>
      </c>
      <c r="K665" s="14">
        <v>17884</v>
      </c>
      <c r="L665" s="14">
        <v>12585</v>
      </c>
      <c r="M665" s="14">
        <v>8261</v>
      </c>
      <c r="N665" s="14">
        <v>11441</v>
      </c>
      <c r="O665" s="14">
        <v>8270</v>
      </c>
      <c r="P665" s="14">
        <v>7241</v>
      </c>
      <c r="Q665" s="14">
        <v>3252</v>
      </c>
      <c r="R665" s="14">
        <v>4548</v>
      </c>
      <c r="S665" s="14">
        <v>3977</v>
      </c>
      <c r="T665" s="14">
        <v>3616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</row>
    <row r="666" spans="1:29" x14ac:dyDescent="0.2">
      <c r="A666" s="15">
        <v>39101</v>
      </c>
      <c r="B666" s="15" t="s">
        <v>629</v>
      </c>
      <c r="C666" s="16" t="s">
        <v>680</v>
      </c>
      <c r="D666" s="15">
        <v>0</v>
      </c>
      <c r="E666" s="15"/>
      <c r="F666" s="15"/>
      <c r="G666" s="17">
        <v>0</v>
      </c>
      <c r="H666" s="17">
        <v>0</v>
      </c>
      <c r="I666" s="18">
        <v>0</v>
      </c>
      <c r="J666" s="18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</row>
    <row r="667" spans="1:29" x14ac:dyDescent="0.2">
      <c r="A667" s="15">
        <v>39103</v>
      </c>
      <c r="B667" s="15" t="s">
        <v>629</v>
      </c>
      <c r="C667" s="16" t="s">
        <v>681</v>
      </c>
      <c r="D667" s="15">
        <v>0</v>
      </c>
      <c r="E667" s="15"/>
      <c r="F667" s="15"/>
      <c r="G667" s="17">
        <v>0</v>
      </c>
      <c r="H667" s="17">
        <v>0</v>
      </c>
      <c r="I667" s="18">
        <v>0</v>
      </c>
      <c r="J667" s="18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</row>
    <row r="668" spans="1:29" x14ac:dyDescent="0.2">
      <c r="A668" s="15">
        <v>39105</v>
      </c>
      <c r="B668" s="15" t="s">
        <v>629</v>
      </c>
      <c r="C668" s="16" t="s">
        <v>682</v>
      </c>
      <c r="D668" s="15">
        <v>1</v>
      </c>
      <c r="E668" s="15" t="s">
        <v>355</v>
      </c>
      <c r="F668" s="15" t="s">
        <v>630</v>
      </c>
      <c r="G668" s="17">
        <v>4317564</v>
      </c>
      <c r="H668" s="17">
        <v>4284600</v>
      </c>
      <c r="I668" s="18">
        <v>416932</v>
      </c>
      <c r="J668" s="18">
        <v>0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  <c r="P668" s="14">
        <v>292550</v>
      </c>
      <c r="Q668" s="14">
        <v>735167</v>
      </c>
      <c r="R668" s="14">
        <v>443552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</row>
    <row r="669" spans="1:29" x14ac:dyDescent="0.2">
      <c r="A669" s="15">
        <v>39107</v>
      </c>
      <c r="B669" s="15" t="s">
        <v>629</v>
      </c>
      <c r="C669" s="16" t="s">
        <v>683</v>
      </c>
      <c r="D669" s="15">
        <v>0</v>
      </c>
      <c r="E669" s="15"/>
      <c r="F669" s="15"/>
      <c r="G669" s="17">
        <v>0</v>
      </c>
      <c r="H669" s="17">
        <v>0</v>
      </c>
      <c r="I669" s="18">
        <v>0</v>
      </c>
      <c r="J669" s="18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</row>
    <row r="670" spans="1:29" x14ac:dyDescent="0.2">
      <c r="A670" s="15">
        <v>39109</v>
      </c>
      <c r="B670" s="15" t="s">
        <v>629</v>
      </c>
      <c r="C670" s="16" t="s">
        <v>684</v>
      </c>
      <c r="D670" s="15">
        <v>0</v>
      </c>
      <c r="E670" s="15"/>
      <c r="F670" s="15"/>
      <c r="G670" s="17">
        <v>0</v>
      </c>
      <c r="H670" s="17">
        <v>0</v>
      </c>
      <c r="I670" s="18">
        <v>0</v>
      </c>
      <c r="J670" s="18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</row>
    <row r="671" spans="1:29" x14ac:dyDescent="0.2">
      <c r="A671" s="15">
        <v>39111</v>
      </c>
      <c r="B671" s="15" t="s">
        <v>629</v>
      </c>
      <c r="C671" s="16" t="s">
        <v>685</v>
      </c>
      <c r="D671" s="15">
        <v>1</v>
      </c>
      <c r="E671" s="15" t="s">
        <v>355</v>
      </c>
      <c r="F671" s="15" t="s">
        <v>630</v>
      </c>
      <c r="G671" s="17">
        <v>0</v>
      </c>
      <c r="H671" s="17">
        <v>447965</v>
      </c>
      <c r="I671" s="18">
        <v>3351874</v>
      </c>
      <c r="J671" s="18">
        <v>4628223</v>
      </c>
      <c r="K671" s="14">
        <v>5820654</v>
      </c>
      <c r="L671" s="14">
        <v>6630590</v>
      </c>
      <c r="M671" s="14">
        <v>6450932</v>
      </c>
      <c r="N671" s="14">
        <v>7141934</v>
      </c>
      <c r="O671" s="14">
        <v>6843898</v>
      </c>
      <c r="P671" s="14">
        <v>6033455</v>
      </c>
      <c r="Q671" s="14">
        <v>6214246</v>
      </c>
      <c r="R671" s="14">
        <v>7080629</v>
      </c>
      <c r="S671" s="14">
        <v>8446709</v>
      </c>
      <c r="T671" s="14">
        <v>8039546</v>
      </c>
      <c r="U671" s="14">
        <v>6684695</v>
      </c>
      <c r="V671" s="14">
        <v>5248702</v>
      </c>
      <c r="W671" s="14">
        <v>4983672</v>
      </c>
      <c r="X671" s="14">
        <v>5676639</v>
      </c>
      <c r="Y671" s="14">
        <v>4785568</v>
      </c>
      <c r="Z671" s="14">
        <v>4735046</v>
      </c>
      <c r="AA671" s="14">
        <v>1689296</v>
      </c>
      <c r="AB671" s="14">
        <v>0</v>
      </c>
      <c r="AC671" s="14">
        <v>0</v>
      </c>
    </row>
    <row r="672" spans="1:29" x14ac:dyDescent="0.2">
      <c r="A672" s="15">
        <v>39113</v>
      </c>
      <c r="B672" s="15" t="s">
        <v>629</v>
      </c>
      <c r="C672" s="16" t="s">
        <v>686</v>
      </c>
      <c r="D672" s="15">
        <v>0</v>
      </c>
      <c r="E672" s="15"/>
      <c r="F672" s="15"/>
      <c r="G672" s="17">
        <v>0</v>
      </c>
      <c r="H672" s="17">
        <v>0</v>
      </c>
      <c r="I672" s="18">
        <v>0</v>
      </c>
      <c r="J672" s="18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</row>
    <row r="673" spans="1:29" x14ac:dyDescent="0.2">
      <c r="A673" s="15">
        <v>39115</v>
      </c>
      <c r="B673" s="15" t="s">
        <v>629</v>
      </c>
      <c r="C673" s="16" t="s">
        <v>687</v>
      </c>
      <c r="D673" s="15">
        <v>1</v>
      </c>
      <c r="E673" s="15" t="s">
        <v>355</v>
      </c>
      <c r="F673" s="15" t="s">
        <v>630</v>
      </c>
      <c r="G673" s="17">
        <v>1050377</v>
      </c>
      <c r="H673" s="17">
        <v>0</v>
      </c>
      <c r="I673" s="18">
        <v>0</v>
      </c>
      <c r="J673" s="18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</row>
    <row r="674" spans="1:29" x14ac:dyDescent="0.2">
      <c r="A674" s="15">
        <v>39117</v>
      </c>
      <c r="B674" s="15" t="s">
        <v>629</v>
      </c>
      <c r="C674" s="16" t="s">
        <v>688</v>
      </c>
      <c r="D674" s="15">
        <v>0</v>
      </c>
      <c r="E674" s="15"/>
      <c r="F674" s="15"/>
      <c r="G674" s="17">
        <v>0</v>
      </c>
      <c r="H674" s="17">
        <v>0</v>
      </c>
      <c r="I674" s="18">
        <v>0</v>
      </c>
      <c r="J674" s="18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</row>
    <row r="675" spans="1:29" x14ac:dyDescent="0.2">
      <c r="A675" s="15">
        <v>39119</v>
      </c>
      <c r="B675" s="15" t="s">
        <v>629</v>
      </c>
      <c r="C675" s="16" t="s">
        <v>689</v>
      </c>
      <c r="D675" s="15">
        <v>1</v>
      </c>
      <c r="E675" s="15" t="s">
        <v>355</v>
      </c>
      <c r="F675" s="15" t="s">
        <v>355</v>
      </c>
      <c r="G675" s="17">
        <v>684698</v>
      </c>
      <c r="H675" s="17">
        <v>706475</v>
      </c>
      <c r="I675" s="18">
        <v>477642</v>
      </c>
      <c r="J675" s="18">
        <v>132133</v>
      </c>
      <c r="K675" s="14">
        <v>91145</v>
      </c>
      <c r="L675" s="14">
        <v>31433</v>
      </c>
      <c r="M675" s="14">
        <v>169042</v>
      </c>
      <c r="N675" s="14">
        <v>168898</v>
      </c>
      <c r="O675" s="14">
        <v>165315</v>
      </c>
      <c r="P675" s="14">
        <v>146112</v>
      </c>
      <c r="Q675" s="14">
        <v>6651</v>
      </c>
      <c r="R675" s="14">
        <v>36300</v>
      </c>
      <c r="S675" s="14">
        <v>374189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</row>
    <row r="676" spans="1:29" x14ac:dyDescent="0.2">
      <c r="A676" s="15">
        <v>39121</v>
      </c>
      <c r="B676" s="15" t="s">
        <v>629</v>
      </c>
      <c r="C676" s="16" t="s">
        <v>690</v>
      </c>
      <c r="D676" s="15">
        <v>1</v>
      </c>
      <c r="E676" s="15" t="s">
        <v>355</v>
      </c>
      <c r="F676" s="15" t="s">
        <v>630</v>
      </c>
      <c r="G676" s="17">
        <v>369513</v>
      </c>
      <c r="H676" s="17">
        <v>549853</v>
      </c>
      <c r="I676" s="18">
        <v>453193</v>
      </c>
      <c r="J676" s="18">
        <v>361423</v>
      </c>
      <c r="K676" s="14">
        <v>489629</v>
      </c>
      <c r="L676" s="14">
        <v>500902</v>
      </c>
      <c r="M676" s="14">
        <v>571203</v>
      </c>
      <c r="N676" s="14">
        <v>616841</v>
      </c>
      <c r="O676" s="14">
        <v>791038</v>
      </c>
      <c r="P676" s="14">
        <v>771793</v>
      </c>
      <c r="Q676" s="14">
        <v>774608</v>
      </c>
      <c r="R676" s="14">
        <v>739720</v>
      </c>
      <c r="S676" s="14">
        <v>722748</v>
      </c>
      <c r="T676" s="14">
        <v>485151</v>
      </c>
      <c r="U676" s="14">
        <v>423492</v>
      </c>
      <c r="V676" s="14">
        <v>430225</v>
      </c>
      <c r="W676" s="14">
        <v>439556</v>
      </c>
      <c r="X676" s="14">
        <v>455472</v>
      </c>
      <c r="Y676" s="14">
        <v>400924</v>
      </c>
      <c r="Z676" s="14">
        <v>425260</v>
      </c>
      <c r="AA676" s="14">
        <v>460913</v>
      </c>
      <c r="AB676" s="14">
        <v>452495</v>
      </c>
      <c r="AC676" s="14">
        <v>413577</v>
      </c>
    </row>
    <row r="677" spans="1:29" x14ac:dyDescent="0.2">
      <c r="A677" s="15">
        <v>39123</v>
      </c>
      <c r="B677" s="15" t="s">
        <v>629</v>
      </c>
      <c r="C677" s="16" t="s">
        <v>691</v>
      </c>
      <c r="D677" s="15">
        <v>0</v>
      </c>
      <c r="E677" s="15"/>
      <c r="F677" s="15"/>
      <c r="G677" s="17">
        <v>0</v>
      </c>
      <c r="H677" s="17">
        <v>0</v>
      </c>
      <c r="I677" s="18">
        <v>0</v>
      </c>
      <c r="J677" s="18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</row>
    <row r="678" spans="1:29" x14ac:dyDescent="0.2">
      <c r="A678" s="15">
        <v>39125</v>
      </c>
      <c r="B678" s="15" t="s">
        <v>629</v>
      </c>
      <c r="C678" s="16" t="s">
        <v>692</v>
      </c>
      <c r="D678" s="15">
        <v>0</v>
      </c>
      <c r="E678" s="15"/>
      <c r="F678" s="15"/>
      <c r="G678" s="17">
        <v>0</v>
      </c>
      <c r="H678" s="17">
        <v>0</v>
      </c>
      <c r="I678" s="18">
        <v>0</v>
      </c>
      <c r="J678" s="18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</row>
    <row r="679" spans="1:29" x14ac:dyDescent="0.2">
      <c r="A679" s="15">
        <v>39127</v>
      </c>
      <c r="B679" s="15" t="s">
        <v>629</v>
      </c>
      <c r="C679" s="16" t="s">
        <v>693</v>
      </c>
      <c r="D679" s="15">
        <v>1</v>
      </c>
      <c r="E679" s="15" t="s">
        <v>355</v>
      </c>
      <c r="F679" s="15" t="s">
        <v>630</v>
      </c>
      <c r="G679" s="17">
        <v>971046</v>
      </c>
      <c r="H679" s="17">
        <v>1051679</v>
      </c>
      <c r="I679" s="18">
        <v>825447</v>
      </c>
      <c r="J679" s="18">
        <v>773414</v>
      </c>
      <c r="K679" s="14">
        <v>710866</v>
      </c>
      <c r="L679" s="14">
        <v>816328</v>
      </c>
      <c r="M679" s="14">
        <v>904391</v>
      </c>
      <c r="N679" s="14">
        <v>1575861</v>
      </c>
      <c r="O679" s="14">
        <v>2066226</v>
      </c>
      <c r="P679" s="14">
        <v>2003128</v>
      </c>
      <c r="Q679" s="14">
        <v>2774670</v>
      </c>
      <c r="R679" s="14">
        <v>3278317</v>
      </c>
      <c r="S679" s="14">
        <v>3596261</v>
      </c>
      <c r="T679" s="14">
        <v>2404413</v>
      </c>
      <c r="U679" s="14">
        <v>2398907</v>
      </c>
      <c r="V679" s="14">
        <v>1355758</v>
      </c>
      <c r="W679" s="14">
        <v>1101354</v>
      </c>
      <c r="X679" s="14">
        <v>827375</v>
      </c>
      <c r="Y679" s="14">
        <v>1072149</v>
      </c>
      <c r="Z679" s="14">
        <v>642101</v>
      </c>
      <c r="AA679" s="14">
        <v>104168</v>
      </c>
      <c r="AB679" s="14">
        <v>27269</v>
      </c>
      <c r="AC679" s="14">
        <v>0</v>
      </c>
    </row>
    <row r="680" spans="1:29" x14ac:dyDescent="0.2">
      <c r="A680" s="15">
        <v>39129</v>
      </c>
      <c r="B680" s="15" t="s">
        <v>629</v>
      </c>
      <c r="C680" s="16" t="s">
        <v>694</v>
      </c>
      <c r="D680" s="15">
        <v>0</v>
      </c>
      <c r="E680" s="15"/>
      <c r="F680" s="15"/>
      <c r="G680" s="17">
        <v>0</v>
      </c>
      <c r="H680" s="17">
        <v>0</v>
      </c>
      <c r="I680" s="18">
        <v>0</v>
      </c>
      <c r="J680" s="18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</row>
    <row r="681" spans="1:29" x14ac:dyDescent="0.2">
      <c r="A681" s="15">
        <v>39131</v>
      </c>
      <c r="B681" s="15" t="s">
        <v>629</v>
      </c>
      <c r="C681" s="16" t="s">
        <v>695</v>
      </c>
      <c r="D681" s="15">
        <v>1</v>
      </c>
      <c r="E681" s="15"/>
      <c r="F681" s="15" t="s">
        <v>630</v>
      </c>
      <c r="G681" s="17">
        <v>0</v>
      </c>
      <c r="H681" s="17">
        <v>0</v>
      </c>
      <c r="I681" s="18">
        <v>0</v>
      </c>
      <c r="J681" s="18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</row>
    <row r="682" spans="1:29" x14ac:dyDescent="0.2">
      <c r="A682" s="15">
        <v>39133</v>
      </c>
      <c r="B682" s="15" t="s">
        <v>629</v>
      </c>
      <c r="C682" s="16" t="s">
        <v>696</v>
      </c>
      <c r="D682" s="15">
        <v>0</v>
      </c>
      <c r="E682" s="15"/>
      <c r="F682" s="15"/>
      <c r="G682" s="17">
        <v>0</v>
      </c>
      <c r="H682" s="17">
        <v>0</v>
      </c>
      <c r="I682" s="18">
        <v>0</v>
      </c>
      <c r="J682" s="18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</row>
    <row r="683" spans="1:29" x14ac:dyDescent="0.2">
      <c r="A683" s="15">
        <v>39135</v>
      </c>
      <c r="B683" s="15" t="s">
        <v>629</v>
      </c>
      <c r="C683" s="16" t="s">
        <v>697</v>
      </c>
      <c r="D683" s="15">
        <v>0</v>
      </c>
      <c r="E683" s="15"/>
      <c r="F683" s="15"/>
      <c r="G683" s="17">
        <v>0</v>
      </c>
      <c r="H683" s="17">
        <v>0</v>
      </c>
      <c r="I683" s="18">
        <v>0</v>
      </c>
      <c r="J683" s="18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</row>
    <row r="684" spans="1:29" x14ac:dyDescent="0.2">
      <c r="A684" s="15">
        <v>39137</v>
      </c>
      <c r="B684" s="15" t="s">
        <v>629</v>
      </c>
      <c r="C684" s="16" t="s">
        <v>698</v>
      </c>
      <c r="D684" s="15">
        <v>0</v>
      </c>
      <c r="E684" s="15"/>
      <c r="F684" s="15"/>
      <c r="G684" s="17">
        <v>0</v>
      </c>
      <c r="H684" s="17">
        <v>0</v>
      </c>
      <c r="I684" s="18">
        <v>0</v>
      </c>
      <c r="J684" s="18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</row>
    <row r="685" spans="1:29" x14ac:dyDescent="0.2">
      <c r="A685" s="15">
        <v>39139</v>
      </c>
      <c r="B685" s="15" t="s">
        <v>629</v>
      </c>
      <c r="C685" s="16" t="s">
        <v>699</v>
      </c>
      <c r="D685" s="15">
        <v>0</v>
      </c>
      <c r="E685" s="15"/>
      <c r="F685" s="15"/>
      <c r="G685" s="17">
        <v>0</v>
      </c>
      <c r="H685" s="17">
        <v>0</v>
      </c>
      <c r="I685" s="18">
        <v>0</v>
      </c>
      <c r="J685" s="18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</row>
    <row r="686" spans="1:29" x14ac:dyDescent="0.2">
      <c r="A686" s="15">
        <v>39141</v>
      </c>
      <c r="B686" s="15" t="s">
        <v>629</v>
      </c>
      <c r="C686" s="16" t="s">
        <v>700</v>
      </c>
      <c r="D686" s="15">
        <v>1</v>
      </c>
      <c r="E686" s="15"/>
      <c r="F686" s="15" t="s">
        <v>630</v>
      </c>
      <c r="G686" s="17">
        <v>0</v>
      </c>
      <c r="H686" s="17">
        <v>0</v>
      </c>
      <c r="I686" s="18">
        <v>0</v>
      </c>
      <c r="J686" s="18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</row>
    <row r="687" spans="1:29" x14ac:dyDescent="0.2">
      <c r="A687" s="15">
        <v>39143</v>
      </c>
      <c r="B687" s="15" t="s">
        <v>629</v>
      </c>
      <c r="C687" s="16" t="s">
        <v>701</v>
      </c>
      <c r="D687" s="15">
        <v>0</v>
      </c>
      <c r="E687" s="15"/>
      <c r="F687" s="15"/>
      <c r="G687" s="17">
        <v>0</v>
      </c>
      <c r="H687" s="17">
        <v>0</v>
      </c>
      <c r="I687" s="18">
        <v>0</v>
      </c>
      <c r="J687" s="18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</row>
    <row r="688" spans="1:29" x14ac:dyDescent="0.2">
      <c r="A688" s="15">
        <v>39145</v>
      </c>
      <c r="B688" s="15" t="s">
        <v>629</v>
      </c>
      <c r="C688" s="16" t="s">
        <v>702</v>
      </c>
      <c r="D688" s="15">
        <v>1</v>
      </c>
      <c r="E688" s="15"/>
      <c r="F688" s="15" t="s">
        <v>630</v>
      </c>
      <c r="G688" s="17">
        <v>0</v>
      </c>
      <c r="H688" s="17">
        <v>0</v>
      </c>
      <c r="I688" s="18">
        <v>0</v>
      </c>
      <c r="J688" s="18">
        <v>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</row>
    <row r="689" spans="1:29" x14ac:dyDescent="0.2">
      <c r="A689" s="15">
        <v>39147</v>
      </c>
      <c r="B689" s="15" t="s">
        <v>629</v>
      </c>
      <c r="C689" s="16" t="s">
        <v>703</v>
      </c>
      <c r="D689" s="15">
        <v>0</v>
      </c>
      <c r="E689" s="15"/>
      <c r="F689" s="15"/>
      <c r="G689" s="17">
        <v>0</v>
      </c>
      <c r="H689" s="17">
        <v>0</v>
      </c>
      <c r="I689" s="18">
        <v>0</v>
      </c>
      <c r="J689" s="18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</row>
    <row r="690" spans="1:29" x14ac:dyDescent="0.2">
      <c r="A690" s="15">
        <v>39149</v>
      </c>
      <c r="B690" s="15" t="s">
        <v>629</v>
      </c>
      <c r="C690" s="16" t="s">
        <v>704</v>
      </c>
      <c r="D690" s="15">
        <v>0</v>
      </c>
      <c r="E690" s="15"/>
      <c r="F690" s="15"/>
      <c r="G690" s="17">
        <v>0</v>
      </c>
      <c r="H690" s="17">
        <v>0</v>
      </c>
      <c r="I690" s="18">
        <v>0</v>
      </c>
      <c r="J690" s="18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</row>
    <row r="691" spans="1:29" x14ac:dyDescent="0.2">
      <c r="A691" s="15">
        <v>39151</v>
      </c>
      <c r="B691" s="15" t="s">
        <v>629</v>
      </c>
      <c r="C691" s="16" t="s">
        <v>705</v>
      </c>
      <c r="D691" s="15">
        <v>0</v>
      </c>
      <c r="E691" s="15"/>
      <c r="F691" s="15"/>
      <c r="G691" s="17">
        <v>687572</v>
      </c>
      <c r="H691" s="17">
        <v>728264</v>
      </c>
      <c r="I691" s="18">
        <v>673453</v>
      </c>
      <c r="J691" s="18">
        <v>472970</v>
      </c>
      <c r="K691" s="14">
        <v>423796</v>
      </c>
      <c r="L691" s="14">
        <v>323135</v>
      </c>
      <c r="M691" s="14">
        <v>179277</v>
      </c>
      <c r="N691" s="14">
        <v>293453</v>
      </c>
      <c r="O691" s="14">
        <v>367875</v>
      </c>
      <c r="P691" s="14">
        <v>365994</v>
      </c>
      <c r="Q691" s="14">
        <v>222654</v>
      </c>
      <c r="R691" s="14">
        <v>225844</v>
      </c>
      <c r="S691" s="14">
        <v>375229</v>
      </c>
      <c r="T691" s="14">
        <v>429069</v>
      </c>
      <c r="U691" s="14">
        <v>414560</v>
      </c>
      <c r="V691" s="14">
        <v>60701</v>
      </c>
      <c r="W691" s="14">
        <v>0</v>
      </c>
      <c r="X691" s="14">
        <v>32384</v>
      </c>
      <c r="Y691" s="14">
        <v>64713</v>
      </c>
      <c r="Z691" s="14">
        <v>20353</v>
      </c>
      <c r="AA691" s="14">
        <v>0</v>
      </c>
      <c r="AB691" s="14">
        <v>0</v>
      </c>
      <c r="AC691" s="14">
        <v>0</v>
      </c>
    </row>
    <row r="692" spans="1:29" x14ac:dyDescent="0.2">
      <c r="A692" s="15">
        <v>39153</v>
      </c>
      <c r="B692" s="15" t="s">
        <v>629</v>
      </c>
      <c r="C692" s="16" t="s">
        <v>706</v>
      </c>
      <c r="D692" s="15">
        <v>0</v>
      </c>
      <c r="E692" s="15"/>
      <c r="F692" s="15"/>
      <c r="G692" s="17">
        <v>0</v>
      </c>
      <c r="H692" s="17">
        <v>0</v>
      </c>
      <c r="I692" s="18">
        <v>0</v>
      </c>
      <c r="J692" s="18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</row>
    <row r="693" spans="1:29" x14ac:dyDescent="0.2">
      <c r="A693" s="15">
        <v>39155</v>
      </c>
      <c r="B693" s="15" t="s">
        <v>629</v>
      </c>
      <c r="C693" s="16" t="s">
        <v>707</v>
      </c>
      <c r="D693" s="15">
        <v>1</v>
      </c>
      <c r="E693" s="15"/>
      <c r="F693" s="15" t="s">
        <v>355</v>
      </c>
      <c r="G693" s="17">
        <v>0</v>
      </c>
      <c r="H693" s="17">
        <v>0</v>
      </c>
      <c r="I693" s="18">
        <v>0</v>
      </c>
      <c r="J693" s="18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</row>
    <row r="694" spans="1:29" x14ac:dyDescent="0.2">
      <c r="A694" s="15">
        <v>39157</v>
      </c>
      <c r="B694" s="15" t="s">
        <v>629</v>
      </c>
      <c r="C694" s="16" t="s">
        <v>708</v>
      </c>
      <c r="D694" s="15">
        <v>1</v>
      </c>
      <c r="E694" s="15" t="s">
        <v>355</v>
      </c>
      <c r="F694" s="15" t="s">
        <v>355</v>
      </c>
      <c r="G694" s="17">
        <v>793044</v>
      </c>
      <c r="H694" s="17">
        <v>840946</v>
      </c>
      <c r="I694" s="18">
        <v>852658</v>
      </c>
      <c r="J694" s="18">
        <v>967213</v>
      </c>
      <c r="K694" s="14">
        <v>1121822</v>
      </c>
      <c r="L694" s="14">
        <v>1347600</v>
      </c>
      <c r="M694" s="14">
        <v>1554866</v>
      </c>
      <c r="N694" s="14">
        <v>1643977</v>
      </c>
      <c r="O694" s="14">
        <v>1635802</v>
      </c>
      <c r="P694" s="14">
        <v>1755424</v>
      </c>
      <c r="Q694" s="14">
        <v>1841499</v>
      </c>
      <c r="R694" s="14">
        <v>1599447</v>
      </c>
      <c r="S694" s="14">
        <v>973907</v>
      </c>
      <c r="T694" s="14">
        <v>1184540</v>
      </c>
      <c r="U694" s="14">
        <v>1306643</v>
      </c>
      <c r="V694" s="14">
        <v>890009</v>
      </c>
      <c r="W694" s="14">
        <v>536976</v>
      </c>
      <c r="X694" s="14">
        <v>182349</v>
      </c>
      <c r="Y694" s="14">
        <v>166855</v>
      </c>
      <c r="Z694" s="14">
        <v>229661</v>
      </c>
      <c r="AA694" s="14">
        <v>112857</v>
      </c>
      <c r="AB694" s="14">
        <v>14491</v>
      </c>
      <c r="AC694" s="14">
        <v>32480</v>
      </c>
    </row>
    <row r="695" spans="1:29" x14ac:dyDescent="0.2">
      <c r="A695" s="15">
        <v>39159</v>
      </c>
      <c r="B695" s="15" t="s">
        <v>629</v>
      </c>
      <c r="C695" s="16" t="s">
        <v>709</v>
      </c>
      <c r="D695" s="15">
        <v>0</v>
      </c>
      <c r="E695" s="15"/>
      <c r="F695" s="15"/>
      <c r="G695" s="17">
        <v>0</v>
      </c>
      <c r="H695" s="17">
        <v>0</v>
      </c>
      <c r="I695" s="18">
        <v>0</v>
      </c>
      <c r="J695" s="18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</row>
    <row r="696" spans="1:29" x14ac:dyDescent="0.2">
      <c r="A696" s="15">
        <v>39161</v>
      </c>
      <c r="B696" s="15" t="s">
        <v>629</v>
      </c>
      <c r="C696" s="16" t="s">
        <v>710</v>
      </c>
      <c r="D696" s="15">
        <v>0</v>
      </c>
      <c r="E696" s="15"/>
      <c r="F696" s="15"/>
      <c r="G696" s="17">
        <v>0</v>
      </c>
      <c r="H696" s="17">
        <v>0</v>
      </c>
      <c r="I696" s="18">
        <v>0</v>
      </c>
      <c r="J696" s="18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</row>
    <row r="697" spans="1:29" x14ac:dyDescent="0.2">
      <c r="A697" s="15">
        <v>39163</v>
      </c>
      <c r="B697" s="15" t="s">
        <v>629</v>
      </c>
      <c r="C697" s="16" t="s">
        <v>711</v>
      </c>
      <c r="D697" s="15">
        <v>1</v>
      </c>
      <c r="E697" s="15" t="s">
        <v>355</v>
      </c>
      <c r="F697" s="15" t="s">
        <v>630</v>
      </c>
      <c r="G697" s="17">
        <v>1198860</v>
      </c>
      <c r="H697" s="17">
        <v>1358768</v>
      </c>
      <c r="I697" s="18">
        <v>1241268</v>
      </c>
      <c r="J697" s="18">
        <v>1080431</v>
      </c>
      <c r="K697" s="14">
        <v>1034787</v>
      </c>
      <c r="L697" s="14">
        <v>870988</v>
      </c>
      <c r="M697" s="14">
        <v>532705</v>
      </c>
      <c r="N697" s="14">
        <v>515827</v>
      </c>
      <c r="O697" s="14">
        <v>677051</v>
      </c>
      <c r="P697" s="14">
        <v>771983</v>
      </c>
      <c r="Q697" s="14">
        <v>707864</v>
      </c>
      <c r="R697" s="14">
        <v>920600</v>
      </c>
      <c r="S697" s="14">
        <v>1100341</v>
      </c>
      <c r="T697" s="14">
        <v>479479</v>
      </c>
      <c r="U697" s="14">
        <v>283518</v>
      </c>
      <c r="V697" s="14">
        <v>163595</v>
      </c>
      <c r="W697" s="14">
        <v>112428</v>
      </c>
      <c r="X697" s="14">
        <v>237466</v>
      </c>
      <c r="Y697" s="14">
        <v>205873</v>
      </c>
      <c r="Z697" s="14">
        <v>2245</v>
      </c>
      <c r="AA697" s="14">
        <v>0</v>
      </c>
      <c r="AB697" s="14">
        <v>0</v>
      </c>
      <c r="AC697" s="14">
        <v>0</v>
      </c>
    </row>
    <row r="698" spans="1:29" x14ac:dyDescent="0.2">
      <c r="A698" s="15">
        <v>39165</v>
      </c>
      <c r="B698" s="15" t="s">
        <v>629</v>
      </c>
      <c r="C698" s="16" t="s">
        <v>712</v>
      </c>
      <c r="D698" s="15">
        <v>0</v>
      </c>
      <c r="E698" s="15"/>
      <c r="F698" s="15"/>
      <c r="G698" s="17">
        <v>0</v>
      </c>
      <c r="H698" s="17">
        <v>0</v>
      </c>
      <c r="I698" s="18">
        <v>0</v>
      </c>
      <c r="J698" s="18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</row>
    <row r="699" spans="1:29" x14ac:dyDescent="0.2">
      <c r="A699" s="15">
        <v>39167</v>
      </c>
      <c r="B699" s="15" t="s">
        <v>629</v>
      </c>
      <c r="C699" s="16" t="s">
        <v>713</v>
      </c>
      <c r="D699" s="15">
        <v>1</v>
      </c>
      <c r="E699" s="15"/>
      <c r="F699" s="15" t="s">
        <v>630</v>
      </c>
      <c r="G699" s="17">
        <v>0</v>
      </c>
      <c r="H699" s="17">
        <v>0</v>
      </c>
      <c r="I699" s="18">
        <v>0</v>
      </c>
      <c r="J699" s="18">
        <v>0</v>
      </c>
      <c r="K699" s="14">
        <v>0</v>
      </c>
      <c r="L699" s="14">
        <v>0</v>
      </c>
      <c r="M699" s="14">
        <v>0</v>
      </c>
      <c r="N699" s="14">
        <v>0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</row>
    <row r="700" spans="1:29" x14ac:dyDescent="0.2">
      <c r="A700" s="15">
        <v>39169</v>
      </c>
      <c r="B700" s="15" t="s">
        <v>629</v>
      </c>
      <c r="C700" s="16" t="s">
        <v>714</v>
      </c>
      <c r="D700" s="15">
        <v>0</v>
      </c>
      <c r="E700" s="15"/>
      <c r="F700" s="15"/>
      <c r="G700" s="17">
        <v>0</v>
      </c>
      <c r="H700" s="17">
        <v>0</v>
      </c>
      <c r="I700" s="18">
        <v>0</v>
      </c>
      <c r="J700" s="18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</row>
    <row r="701" spans="1:29" x14ac:dyDescent="0.2">
      <c r="A701" s="15">
        <v>39171</v>
      </c>
      <c r="B701" s="15" t="s">
        <v>629</v>
      </c>
      <c r="C701" s="16" t="s">
        <v>715</v>
      </c>
      <c r="D701" s="15">
        <v>0</v>
      </c>
      <c r="E701" s="15"/>
      <c r="F701" s="15"/>
      <c r="G701" s="17">
        <v>0</v>
      </c>
      <c r="H701" s="17">
        <v>0</v>
      </c>
      <c r="I701" s="18">
        <v>0</v>
      </c>
      <c r="J701" s="18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</row>
    <row r="702" spans="1:29" x14ac:dyDescent="0.2">
      <c r="A702" s="15">
        <v>39173</v>
      </c>
      <c r="B702" s="15" t="s">
        <v>629</v>
      </c>
      <c r="C702" s="16" t="s">
        <v>716</v>
      </c>
      <c r="D702" s="15">
        <v>0</v>
      </c>
      <c r="E702" s="15"/>
      <c r="F702" s="15"/>
      <c r="G702" s="17">
        <v>0</v>
      </c>
      <c r="H702" s="17">
        <v>0</v>
      </c>
      <c r="I702" s="18">
        <v>0</v>
      </c>
      <c r="J702" s="18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</row>
    <row r="703" spans="1:29" x14ac:dyDescent="0.2">
      <c r="A703" s="15">
        <v>39175</v>
      </c>
      <c r="B703" s="15" t="s">
        <v>629</v>
      </c>
      <c r="C703" s="16" t="s">
        <v>717</v>
      </c>
      <c r="D703" s="15">
        <v>0</v>
      </c>
      <c r="E703" s="15"/>
      <c r="F703" s="15"/>
      <c r="G703" s="17">
        <v>0</v>
      </c>
      <c r="H703" s="17">
        <v>0</v>
      </c>
      <c r="I703" s="18">
        <v>0</v>
      </c>
      <c r="J703" s="18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</row>
    <row r="704" spans="1:29" x14ac:dyDescent="0.2">
      <c r="A704" s="15">
        <v>42001</v>
      </c>
      <c r="B704" s="15" t="s">
        <v>719</v>
      </c>
      <c r="C704" s="16" t="s">
        <v>718</v>
      </c>
      <c r="D704" s="15">
        <v>0</v>
      </c>
      <c r="E704" s="15"/>
      <c r="F704" s="15"/>
      <c r="G704" s="17">
        <v>0</v>
      </c>
      <c r="H704" s="17">
        <v>0</v>
      </c>
      <c r="I704" s="18">
        <v>0</v>
      </c>
      <c r="J704" s="18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</row>
    <row r="705" spans="1:29" x14ac:dyDescent="0.2">
      <c r="A705" s="15">
        <v>42003</v>
      </c>
      <c r="B705" s="15" t="s">
        <v>719</v>
      </c>
      <c r="C705" s="16" t="s">
        <v>720</v>
      </c>
      <c r="D705" s="15">
        <v>1</v>
      </c>
      <c r="E705" s="15" t="s">
        <v>355</v>
      </c>
      <c r="F705" s="15" t="s">
        <v>355</v>
      </c>
      <c r="G705" s="17">
        <v>15276</v>
      </c>
      <c r="H705" s="17">
        <v>200</v>
      </c>
      <c r="I705" s="18">
        <v>75</v>
      </c>
      <c r="J705" s="18">
        <v>100</v>
      </c>
      <c r="K705" s="14">
        <v>30</v>
      </c>
      <c r="L705" s="14">
        <v>42218</v>
      </c>
      <c r="M705" s="14">
        <v>134091</v>
      </c>
      <c r="N705" s="14">
        <v>98189</v>
      </c>
      <c r="O705" s="14">
        <v>135013</v>
      </c>
      <c r="P705" s="14">
        <v>203523</v>
      </c>
      <c r="Q705" s="14">
        <v>224542</v>
      </c>
      <c r="R705" s="14">
        <v>64891</v>
      </c>
      <c r="S705" s="14">
        <v>17427</v>
      </c>
      <c r="T705" s="14">
        <v>27194</v>
      </c>
      <c r="U705" s="14">
        <v>10438</v>
      </c>
      <c r="V705" s="14">
        <v>5440</v>
      </c>
      <c r="W705" s="14">
        <v>7696</v>
      </c>
      <c r="X705" s="14">
        <v>13844</v>
      </c>
      <c r="Y705" s="14">
        <v>4161</v>
      </c>
      <c r="Z705" s="14">
        <v>0</v>
      </c>
      <c r="AA705" s="14">
        <v>0</v>
      </c>
      <c r="AB705" s="14">
        <v>0</v>
      </c>
      <c r="AC705" s="14">
        <v>0</v>
      </c>
    </row>
    <row r="706" spans="1:29" x14ac:dyDescent="0.2">
      <c r="A706" s="15">
        <v>42005</v>
      </c>
      <c r="B706" s="15" t="s">
        <v>719</v>
      </c>
      <c r="C706" s="16" t="s">
        <v>721</v>
      </c>
      <c r="D706" s="15">
        <v>1</v>
      </c>
      <c r="E706" s="15" t="s">
        <v>355</v>
      </c>
      <c r="F706" s="15" t="s">
        <v>355</v>
      </c>
      <c r="G706" s="17">
        <v>3969537</v>
      </c>
      <c r="H706" s="17">
        <v>4255323</v>
      </c>
      <c r="I706" s="18">
        <v>4356504</v>
      </c>
      <c r="J706" s="18">
        <v>4800404</v>
      </c>
      <c r="K706" s="14">
        <v>5007186</v>
      </c>
      <c r="L706" s="14">
        <v>5306672</v>
      </c>
      <c r="M706" s="14">
        <v>4771610</v>
      </c>
      <c r="N706" s="14">
        <v>4422083</v>
      </c>
      <c r="O706" s="14">
        <v>3691012</v>
      </c>
      <c r="P706" s="14">
        <v>2879653</v>
      </c>
      <c r="Q706" s="14">
        <v>3437690</v>
      </c>
      <c r="R706" s="14">
        <v>2796602</v>
      </c>
      <c r="S706" s="14">
        <v>2487810</v>
      </c>
      <c r="T706" s="14">
        <v>2439415</v>
      </c>
      <c r="U706" s="14">
        <v>2093255</v>
      </c>
      <c r="V706" s="14">
        <v>1275449</v>
      </c>
      <c r="W706" s="14">
        <v>552499</v>
      </c>
      <c r="X706" s="14">
        <v>681185</v>
      </c>
      <c r="Y706" s="14">
        <v>667343</v>
      </c>
      <c r="Z706" s="14">
        <v>574322</v>
      </c>
      <c r="AA706" s="14">
        <v>606276</v>
      </c>
      <c r="AB706" s="14">
        <v>768676</v>
      </c>
      <c r="AC706" s="14">
        <v>568414</v>
      </c>
    </row>
    <row r="707" spans="1:29" x14ac:dyDescent="0.2">
      <c r="A707" s="15">
        <v>42007</v>
      </c>
      <c r="B707" s="15" t="s">
        <v>719</v>
      </c>
      <c r="C707" s="16" t="s">
        <v>722</v>
      </c>
      <c r="D707" s="15">
        <v>1</v>
      </c>
      <c r="E707" s="15" t="s">
        <v>355</v>
      </c>
      <c r="F707" s="15" t="s">
        <v>355</v>
      </c>
      <c r="G707" s="17">
        <v>292408</v>
      </c>
      <c r="H707" s="17">
        <v>299800</v>
      </c>
      <c r="I707" s="18">
        <v>269548</v>
      </c>
      <c r="J707" s="18">
        <v>193385</v>
      </c>
      <c r="K707" s="14">
        <v>401855</v>
      </c>
      <c r="L707" s="14">
        <v>382401</v>
      </c>
      <c r="M707" s="14">
        <v>295828</v>
      </c>
      <c r="N707" s="14">
        <v>321758</v>
      </c>
      <c r="O707" s="14">
        <v>380425</v>
      </c>
      <c r="P707" s="14">
        <v>113461</v>
      </c>
      <c r="Q707" s="14">
        <v>200135</v>
      </c>
      <c r="R707" s="14">
        <v>188609</v>
      </c>
      <c r="S707" s="14">
        <v>231756</v>
      </c>
      <c r="T707" s="14">
        <v>206524</v>
      </c>
      <c r="U707" s="14">
        <v>285863</v>
      </c>
      <c r="V707" s="14">
        <v>309110</v>
      </c>
      <c r="W707" s="14">
        <v>61410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</row>
    <row r="708" spans="1:29" x14ac:dyDescent="0.2">
      <c r="A708" s="15">
        <v>42009</v>
      </c>
      <c r="B708" s="15" t="s">
        <v>719</v>
      </c>
      <c r="C708" s="16" t="s">
        <v>723</v>
      </c>
      <c r="D708" s="15">
        <v>1</v>
      </c>
      <c r="E708" s="15" t="s">
        <v>355</v>
      </c>
      <c r="F708" s="15" t="s">
        <v>355</v>
      </c>
      <c r="G708" s="17">
        <v>2219</v>
      </c>
      <c r="H708" s="17">
        <v>13852</v>
      </c>
      <c r="I708" s="18">
        <v>13391</v>
      </c>
      <c r="J708" s="18">
        <v>0</v>
      </c>
      <c r="K708" s="14">
        <v>0</v>
      </c>
      <c r="L708" s="14">
        <v>200</v>
      </c>
      <c r="M708" s="14">
        <v>12358</v>
      </c>
      <c r="N708" s="14">
        <v>8331</v>
      </c>
      <c r="O708" s="14">
        <v>4298</v>
      </c>
      <c r="P708" s="14">
        <v>26821</v>
      </c>
      <c r="Q708" s="14">
        <v>37939</v>
      </c>
      <c r="R708" s="14">
        <v>59866</v>
      </c>
      <c r="S708" s="14">
        <v>114718</v>
      </c>
      <c r="T708" s="14">
        <v>138401</v>
      </c>
      <c r="U708" s="14">
        <v>156006</v>
      </c>
      <c r="V708" s="14">
        <v>119238</v>
      </c>
      <c r="W708" s="14">
        <v>105335</v>
      </c>
      <c r="X708" s="14">
        <v>93229</v>
      </c>
      <c r="Y708" s="14">
        <v>118097</v>
      </c>
      <c r="Z708" s="14">
        <v>208829</v>
      </c>
      <c r="AA708" s="14">
        <v>193079</v>
      </c>
      <c r="AB708" s="14">
        <v>0</v>
      </c>
      <c r="AC708" s="14">
        <v>0</v>
      </c>
    </row>
    <row r="709" spans="1:29" x14ac:dyDescent="0.2">
      <c r="A709" s="15">
        <v>42011</v>
      </c>
      <c r="B709" s="15" t="s">
        <v>719</v>
      </c>
      <c r="C709" s="16" t="s">
        <v>724</v>
      </c>
      <c r="D709" s="15">
        <v>0</v>
      </c>
      <c r="E709" s="15"/>
      <c r="F709" s="15"/>
      <c r="G709" s="17">
        <v>0</v>
      </c>
      <c r="H709" s="17">
        <v>0</v>
      </c>
      <c r="I709" s="18">
        <v>0</v>
      </c>
      <c r="J709" s="18">
        <v>0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</row>
    <row r="710" spans="1:29" x14ac:dyDescent="0.2">
      <c r="A710" s="15">
        <v>42013</v>
      </c>
      <c r="B710" s="15" t="s">
        <v>719</v>
      </c>
      <c r="C710" s="16" t="s">
        <v>725</v>
      </c>
      <c r="D710" s="15">
        <v>1</v>
      </c>
      <c r="E710" s="15" t="s">
        <v>355</v>
      </c>
      <c r="F710" s="15" t="s">
        <v>355</v>
      </c>
      <c r="G710" s="17">
        <v>0</v>
      </c>
      <c r="H710" s="17">
        <v>0</v>
      </c>
      <c r="I710" s="18">
        <v>0</v>
      </c>
      <c r="J710" s="18">
        <v>0</v>
      </c>
      <c r="K710" s="14">
        <v>23152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718</v>
      </c>
      <c r="R710" s="14">
        <v>29577</v>
      </c>
      <c r="S710" s="14">
        <v>31137</v>
      </c>
      <c r="T710" s="14">
        <v>31677</v>
      </c>
      <c r="U710" s="14">
        <v>18555</v>
      </c>
      <c r="V710" s="14">
        <v>17050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</row>
    <row r="711" spans="1:29" x14ac:dyDescent="0.2">
      <c r="A711" s="15">
        <v>42015</v>
      </c>
      <c r="B711" s="15" t="s">
        <v>719</v>
      </c>
      <c r="C711" s="16" t="s">
        <v>726</v>
      </c>
      <c r="D711" s="15">
        <v>1</v>
      </c>
      <c r="E711" s="15"/>
      <c r="F711" s="15" t="s">
        <v>355</v>
      </c>
      <c r="G711" s="17">
        <v>0</v>
      </c>
      <c r="H711" s="17">
        <v>0</v>
      </c>
      <c r="I711" s="18">
        <v>0</v>
      </c>
      <c r="J711" s="18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</row>
    <row r="712" spans="1:29" x14ac:dyDescent="0.2">
      <c r="A712" s="15">
        <v>42017</v>
      </c>
      <c r="B712" s="15" t="s">
        <v>719</v>
      </c>
      <c r="C712" s="16" t="s">
        <v>727</v>
      </c>
      <c r="D712" s="15">
        <v>0</v>
      </c>
      <c r="E712" s="15"/>
      <c r="F712" s="15"/>
      <c r="G712" s="17">
        <v>0</v>
      </c>
      <c r="H712" s="17">
        <v>0</v>
      </c>
      <c r="I712" s="18">
        <v>0</v>
      </c>
      <c r="J712" s="18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</row>
    <row r="713" spans="1:29" x14ac:dyDescent="0.2">
      <c r="A713" s="15">
        <v>42019</v>
      </c>
      <c r="B713" s="15" t="s">
        <v>719</v>
      </c>
      <c r="C713" s="16" t="s">
        <v>728</v>
      </c>
      <c r="D713" s="15">
        <v>1</v>
      </c>
      <c r="E713" s="15" t="s">
        <v>355</v>
      </c>
      <c r="F713" s="15" t="s">
        <v>355</v>
      </c>
      <c r="G713" s="17">
        <v>494708</v>
      </c>
      <c r="H713" s="17">
        <v>475572</v>
      </c>
      <c r="I713" s="18">
        <v>329598</v>
      </c>
      <c r="J713" s="18">
        <v>83231</v>
      </c>
      <c r="K713" s="14">
        <v>401185</v>
      </c>
      <c r="L713" s="14">
        <v>320345</v>
      </c>
      <c r="M713" s="14">
        <v>468297</v>
      </c>
      <c r="N713" s="14">
        <v>508285</v>
      </c>
      <c r="O713" s="14">
        <v>598858</v>
      </c>
      <c r="P713" s="14">
        <v>470646</v>
      </c>
      <c r="Q713" s="14">
        <v>236298</v>
      </c>
      <c r="R713" s="14">
        <v>353424</v>
      </c>
      <c r="S713" s="14">
        <v>233318</v>
      </c>
      <c r="T713" s="14">
        <v>37916</v>
      </c>
      <c r="U713" s="14">
        <v>60331</v>
      </c>
      <c r="V713" s="14">
        <v>36173</v>
      </c>
      <c r="W713" s="14">
        <v>213462</v>
      </c>
      <c r="X713" s="14">
        <v>322523</v>
      </c>
      <c r="Y713" s="14">
        <v>225459</v>
      </c>
      <c r="Z713" s="14">
        <v>52739</v>
      </c>
      <c r="AA713" s="14">
        <v>0</v>
      </c>
      <c r="AB713" s="14">
        <v>0</v>
      </c>
      <c r="AC713" s="14">
        <v>0</v>
      </c>
    </row>
    <row r="714" spans="1:29" x14ac:dyDescent="0.2">
      <c r="A714" s="15">
        <v>42021</v>
      </c>
      <c r="B714" s="15" t="s">
        <v>719</v>
      </c>
      <c r="C714" s="16" t="s">
        <v>729</v>
      </c>
      <c r="D714" s="15">
        <v>1</v>
      </c>
      <c r="E714" s="15" t="s">
        <v>355</v>
      </c>
      <c r="F714" s="15" t="s">
        <v>355</v>
      </c>
      <c r="G714" s="17">
        <v>1516174</v>
      </c>
      <c r="H714" s="17">
        <v>1508744</v>
      </c>
      <c r="I714" s="18">
        <v>927159</v>
      </c>
      <c r="J714" s="18">
        <v>918246</v>
      </c>
      <c r="K714" s="14">
        <v>916275</v>
      </c>
      <c r="L714" s="14">
        <v>1165172</v>
      </c>
      <c r="M714" s="14">
        <v>1363928</v>
      </c>
      <c r="N714" s="14">
        <v>1223557</v>
      </c>
      <c r="O714" s="14">
        <v>1280731</v>
      </c>
      <c r="P714" s="14">
        <v>1409734</v>
      </c>
      <c r="Q714" s="14">
        <v>1671930</v>
      </c>
      <c r="R714" s="14">
        <v>1374758</v>
      </c>
      <c r="S714" s="14">
        <v>1333408</v>
      </c>
      <c r="T714" s="14">
        <v>1511427</v>
      </c>
      <c r="U714" s="14">
        <v>1103561</v>
      </c>
      <c r="V714" s="14">
        <v>847265</v>
      </c>
      <c r="W714" s="14">
        <v>677507</v>
      </c>
      <c r="X714" s="14">
        <v>1074659</v>
      </c>
      <c r="Y714" s="14">
        <v>1054001</v>
      </c>
      <c r="Z714" s="14">
        <v>1002325</v>
      </c>
      <c r="AA714" s="14">
        <v>908378</v>
      </c>
      <c r="AB714" s="14">
        <v>1076904</v>
      </c>
      <c r="AC714" s="14">
        <v>1166531</v>
      </c>
    </row>
    <row r="715" spans="1:29" x14ac:dyDescent="0.2">
      <c r="A715" s="15">
        <v>42023</v>
      </c>
      <c r="B715" s="15" t="s">
        <v>719</v>
      </c>
      <c r="C715" s="16" t="s">
        <v>730</v>
      </c>
      <c r="D715" s="15">
        <v>1</v>
      </c>
      <c r="E715" s="15" t="s">
        <v>355</v>
      </c>
      <c r="F715" s="15" t="s">
        <v>355</v>
      </c>
      <c r="G715" s="17">
        <v>0</v>
      </c>
      <c r="H715" s="17">
        <v>0</v>
      </c>
      <c r="I715" s="18">
        <v>0</v>
      </c>
      <c r="J715" s="18">
        <v>0</v>
      </c>
      <c r="K715" s="14">
        <v>0</v>
      </c>
      <c r="L715" s="14">
        <v>40433</v>
      </c>
      <c r="M715" s="14">
        <v>24704</v>
      </c>
      <c r="N715" s="14">
        <v>28475</v>
      </c>
      <c r="O715" s="14">
        <v>31392</v>
      </c>
      <c r="P715" s="14">
        <v>13415</v>
      </c>
      <c r="Q715" s="14">
        <v>59261</v>
      </c>
      <c r="R715" s="14">
        <v>70234</v>
      </c>
      <c r="S715" s="14">
        <v>13770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</row>
    <row r="716" spans="1:29" x14ac:dyDescent="0.2">
      <c r="A716" s="15">
        <v>42025</v>
      </c>
      <c r="B716" s="15" t="s">
        <v>719</v>
      </c>
      <c r="C716" s="16" t="s">
        <v>731</v>
      </c>
      <c r="D716" s="15">
        <v>1</v>
      </c>
      <c r="E716" s="15" t="s">
        <v>355</v>
      </c>
      <c r="F716" s="15" t="s">
        <v>355</v>
      </c>
      <c r="G716" s="17">
        <v>8084</v>
      </c>
      <c r="H716" s="17">
        <v>0</v>
      </c>
      <c r="I716" s="18">
        <v>0</v>
      </c>
      <c r="J716" s="18">
        <v>0</v>
      </c>
      <c r="K716" s="14">
        <v>0</v>
      </c>
      <c r="L716" s="14">
        <v>0</v>
      </c>
      <c r="M716" s="14">
        <v>0</v>
      </c>
      <c r="N716" s="14">
        <v>0</v>
      </c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22040</v>
      </c>
      <c r="U716" s="14">
        <v>41462</v>
      </c>
      <c r="V716" s="14">
        <v>31170</v>
      </c>
      <c r="W716" s="14">
        <v>0</v>
      </c>
      <c r="X716" s="14">
        <v>0</v>
      </c>
      <c r="Y716" s="14">
        <v>24742</v>
      </c>
      <c r="Z716" s="14">
        <v>442358</v>
      </c>
      <c r="AA716" s="14">
        <v>27213</v>
      </c>
      <c r="AB716" s="14">
        <v>46966</v>
      </c>
      <c r="AC716" s="14">
        <v>630000</v>
      </c>
    </row>
    <row r="717" spans="1:29" x14ac:dyDescent="0.2">
      <c r="A717" s="15">
        <v>42027</v>
      </c>
      <c r="B717" s="15" t="s">
        <v>719</v>
      </c>
      <c r="C717" s="16" t="s">
        <v>732</v>
      </c>
      <c r="D717" s="15">
        <v>1</v>
      </c>
      <c r="E717" s="15" t="s">
        <v>355</v>
      </c>
      <c r="F717" s="15" t="s">
        <v>355</v>
      </c>
      <c r="G717" s="17">
        <v>0</v>
      </c>
      <c r="H717" s="17">
        <v>0</v>
      </c>
      <c r="I717" s="18">
        <v>23855</v>
      </c>
      <c r="J717" s="18">
        <v>27491</v>
      </c>
      <c r="K717" s="14">
        <v>29342</v>
      </c>
      <c r="L717" s="14">
        <v>27077</v>
      </c>
      <c r="M717" s="14">
        <v>21411</v>
      </c>
      <c r="N717" s="14">
        <v>18108</v>
      </c>
      <c r="O717" s="14">
        <v>0</v>
      </c>
      <c r="P717" s="14">
        <v>3445</v>
      </c>
      <c r="Q717" s="14">
        <v>98436</v>
      </c>
      <c r="R717" s="14">
        <v>101300</v>
      </c>
      <c r="S717" s="14">
        <v>148371</v>
      </c>
      <c r="T717" s="14">
        <v>152907</v>
      </c>
      <c r="U717" s="14">
        <v>98148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</row>
    <row r="718" spans="1:29" x14ac:dyDescent="0.2">
      <c r="A718" s="15">
        <v>42029</v>
      </c>
      <c r="B718" s="15" t="s">
        <v>719</v>
      </c>
      <c r="C718" s="16" t="s">
        <v>733</v>
      </c>
      <c r="D718" s="15">
        <v>0</v>
      </c>
      <c r="E718" s="15"/>
      <c r="F718" s="15"/>
      <c r="G718" s="17">
        <v>0</v>
      </c>
      <c r="H718" s="17">
        <v>0</v>
      </c>
      <c r="I718" s="18">
        <v>0</v>
      </c>
      <c r="J718" s="18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</row>
    <row r="719" spans="1:29" x14ac:dyDescent="0.2">
      <c r="A719" s="15">
        <v>42031</v>
      </c>
      <c r="B719" s="15" t="s">
        <v>719</v>
      </c>
      <c r="C719" s="16" t="s">
        <v>734</v>
      </c>
      <c r="D719" s="15">
        <v>1</v>
      </c>
      <c r="E719" s="15" t="s">
        <v>355</v>
      </c>
      <c r="F719" s="15" t="s">
        <v>355</v>
      </c>
      <c r="G719" s="17">
        <v>557795</v>
      </c>
      <c r="H719" s="17">
        <v>476650</v>
      </c>
      <c r="I719" s="18">
        <v>457689</v>
      </c>
      <c r="J719" s="18">
        <v>307637</v>
      </c>
      <c r="K719" s="14">
        <v>358747</v>
      </c>
      <c r="L719" s="14">
        <v>374241</v>
      </c>
      <c r="M719" s="14">
        <v>362759</v>
      </c>
      <c r="N719" s="14">
        <v>409590</v>
      </c>
      <c r="O719" s="14">
        <v>447743</v>
      </c>
      <c r="P719" s="14">
        <v>338106</v>
      </c>
      <c r="Q719" s="14">
        <v>349508</v>
      </c>
      <c r="R719" s="14">
        <v>202180</v>
      </c>
      <c r="S719" s="14">
        <v>193017</v>
      </c>
      <c r="T719" s="14">
        <v>179166</v>
      </c>
      <c r="U719" s="14">
        <v>95313</v>
      </c>
      <c r="V719" s="14">
        <v>10102</v>
      </c>
      <c r="W719" s="14">
        <v>6305</v>
      </c>
      <c r="X719" s="14">
        <v>6098</v>
      </c>
      <c r="Y719" s="14">
        <v>44763</v>
      </c>
      <c r="Z719" s="14">
        <v>40899</v>
      </c>
      <c r="AA719" s="14">
        <v>76734</v>
      </c>
      <c r="AB719" s="14">
        <v>81082</v>
      </c>
      <c r="AC719" s="14">
        <v>41099</v>
      </c>
    </row>
    <row r="720" spans="1:29" x14ac:dyDescent="0.2">
      <c r="A720" s="15">
        <v>42033</v>
      </c>
      <c r="B720" s="15" t="s">
        <v>719</v>
      </c>
      <c r="C720" s="16" t="s">
        <v>735</v>
      </c>
      <c r="D720" s="15">
        <v>1</v>
      </c>
      <c r="E720" s="15" t="s">
        <v>355</v>
      </c>
      <c r="F720" s="15" t="s">
        <v>355</v>
      </c>
      <c r="G720" s="17">
        <v>3227866</v>
      </c>
      <c r="H720" s="17">
        <v>3482675</v>
      </c>
      <c r="I720" s="18">
        <v>2954098</v>
      </c>
      <c r="J720" s="18">
        <v>2926788</v>
      </c>
      <c r="K720" s="14">
        <v>3340355</v>
      </c>
      <c r="L720" s="14">
        <v>3755236</v>
      </c>
      <c r="M720" s="14">
        <v>3759753</v>
      </c>
      <c r="N720" s="14">
        <v>3941493</v>
      </c>
      <c r="O720" s="14">
        <v>4288837</v>
      </c>
      <c r="P720" s="14">
        <v>3245783</v>
      </c>
      <c r="Q720" s="14">
        <v>3660164</v>
      </c>
      <c r="R720" s="14">
        <v>3889987</v>
      </c>
      <c r="S720" s="14">
        <v>3438246</v>
      </c>
      <c r="T720" s="14">
        <v>3307003</v>
      </c>
      <c r="U720" s="14">
        <v>2966869</v>
      </c>
      <c r="V720" s="14">
        <v>2075120</v>
      </c>
      <c r="W720" s="14">
        <v>1206039</v>
      </c>
      <c r="X720" s="14">
        <v>1300055</v>
      </c>
      <c r="Y720" s="14">
        <v>1130268</v>
      </c>
      <c r="Z720" s="14">
        <v>1148864</v>
      </c>
      <c r="AA720" s="14">
        <v>852038</v>
      </c>
      <c r="AB720" s="14">
        <v>1013606</v>
      </c>
      <c r="AC720" s="14">
        <v>1065052</v>
      </c>
    </row>
    <row r="721" spans="1:29" x14ac:dyDescent="0.2">
      <c r="A721" s="15">
        <v>42035</v>
      </c>
      <c r="B721" s="15" t="s">
        <v>719</v>
      </c>
      <c r="C721" s="16" t="s">
        <v>736</v>
      </c>
      <c r="D721" s="15">
        <v>1</v>
      </c>
      <c r="E721" s="15"/>
      <c r="F721" s="15" t="s">
        <v>355</v>
      </c>
      <c r="G721" s="17">
        <v>0</v>
      </c>
      <c r="H721" s="17">
        <v>0</v>
      </c>
      <c r="I721" s="18">
        <v>0</v>
      </c>
      <c r="J721" s="18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</row>
    <row r="722" spans="1:29" x14ac:dyDescent="0.2">
      <c r="A722" s="15">
        <v>42037</v>
      </c>
      <c r="B722" s="15" t="s">
        <v>719</v>
      </c>
      <c r="C722" s="16" t="s">
        <v>737</v>
      </c>
      <c r="D722" s="15">
        <v>1</v>
      </c>
      <c r="E722" s="15" t="s">
        <v>355</v>
      </c>
      <c r="F722" s="15" t="s">
        <v>355</v>
      </c>
      <c r="G722" s="17">
        <v>282261</v>
      </c>
      <c r="H722" s="17">
        <v>308326</v>
      </c>
      <c r="I722" s="18">
        <v>83697</v>
      </c>
      <c r="J722" s="18">
        <v>179942</v>
      </c>
      <c r="K722" s="14">
        <v>302720</v>
      </c>
      <c r="L722" s="14">
        <v>384717</v>
      </c>
      <c r="M722" s="14">
        <v>424749</v>
      </c>
      <c r="N722" s="14">
        <v>135695</v>
      </c>
      <c r="O722" s="14">
        <v>149001</v>
      </c>
      <c r="P722" s="14">
        <v>162335</v>
      </c>
      <c r="Q722" s="14">
        <v>179694</v>
      </c>
      <c r="R722" s="14">
        <v>197450</v>
      </c>
      <c r="S722" s="14">
        <v>104608</v>
      </c>
      <c r="T722" s="14">
        <v>70362</v>
      </c>
      <c r="U722" s="14">
        <v>45900</v>
      </c>
      <c r="V722" s="14">
        <v>147724</v>
      </c>
      <c r="W722" s="14">
        <v>77261</v>
      </c>
      <c r="X722" s="14">
        <v>39468</v>
      </c>
      <c r="Y722" s="14">
        <v>52351</v>
      </c>
      <c r="Z722" s="14">
        <v>71642</v>
      </c>
      <c r="AA722" s="14">
        <v>91428</v>
      </c>
      <c r="AB722" s="14">
        <v>108629</v>
      </c>
      <c r="AC722" s="14">
        <v>124099</v>
      </c>
    </row>
    <row r="723" spans="1:29" x14ac:dyDescent="0.2">
      <c r="A723" s="15">
        <v>42039</v>
      </c>
      <c r="B723" s="15" t="s">
        <v>719</v>
      </c>
      <c r="C723" s="16" t="s">
        <v>738</v>
      </c>
      <c r="D723" s="15">
        <v>1</v>
      </c>
      <c r="E723" s="15"/>
      <c r="F723" s="15" t="s">
        <v>355</v>
      </c>
      <c r="G723" s="17">
        <v>0</v>
      </c>
      <c r="H723" s="17">
        <v>0</v>
      </c>
      <c r="I723" s="18">
        <v>0</v>
      </c>
      <c r="J723" s="18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</row>
    <row r="724" spans="1:29" x14ac:dyDescent="0.2">
      <c r="A724" s="15">
        <v>42041</v>
      </c>
      <c r="B724" s="15" t="s">
        <v>719</v>
      </c>
      <c r="C724" s="16" t="s">
        <v>739</v>
      </c>
      <c r="D724" s="15">
        <v>0</v>
      </c>
      <c r="E724" s="15"/>
      <c r="F724" s="15"/>
      <c r="G724" s="17">
        <v>0</v>
      </c>
      <c r="H724" s="17">
        <v>0</v>
      </c>
      <c r="I724" s="18">
        <v>0</v>
      </c>
      <c r="J724" s="18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</row>
    <row r="725" spans="1:29" x14ac:dyDescent="0.2">
      <c r="A725" s="15">
        <v>42043</v>
      </c>
      <c r="B725" s="15" t="s">
        <v>719</v>
      </c>
      <c r="C725" s="16" t="s">
        <v>740</v>
      </c>
      <c r="D725" s="15">
        <v>0</v>
      </c>
      <c r="E725" s="15"/>
      <c r="F725" s="15"/>
      <c r="G725" s="17">
        <v>18578</v>
      </c>
      <c r="H725" s="17">
        <v>0</v>
      </c>
      <c r="I725" s="18">
        <v>3627</v>
      </c>
      <c r="J725" s="18">
        <v>1500</v>
      </c>
      <c r="K725" s="14">
        <v>1966</v>
      </c>
      <c r="L725" s="14">
        <v>45831</v>
      </c>
      <c r="M725" s="14">
        <v>3505</v>
      </c>
      <c r="N725" s="14">
        <v>8445</v>
      </c>
      <c r="O725" s="14">
        <v>33669</v>
      </c>
      <c r="P725" s="14">
        <v>3526</v>
      </c>
      <c r="Q725" s="14">
        <v>2129</v>
      </c>
      <c r="R725" s="14">
        <v>4009</v>
      </c>
      <c r="S725" s="14">
        <v>5603</v>
      </c>
      <c r="T725" s="14">
        <v>5745</v>
      </c>
      <c r="U725" s="14">
        <v>9550</v>
      </c>
      <c r="V725" s="14">
        <v>16417</v>
      </c>
      <c r="W725" s="14">
        <v>15091</v>
      </c>
      <c r="X725" s="14">
        <v>13475</v>
      </c>
      <c r="Y725" s="14">
        <v>13216</v>
      </c>
      <c r="Z725" s="14">
        <v>8011</v>
      </c>
      <c r="AA725" s="14">
        <v>10195</v>
      </c>
      <c r="AB725" s="14">
        <v>9056</v>
      </c>
      <c r="AC725" s="14">
        <v>9009</v>
      </c>
    </row>
    <row r="726" spans="1:29" x14ac:dyDescent="0.2">
      <c r="A726" s="15">
        <v>42045</v>
      </c>
      <c r="B726" s="15" t="s">
        <v>719</v>
      </c>
      <c r="C726" s="16" t="s">
        <v>741</v>
      </c>
      <c r="D726" s="15">
        <v>0</v>
      </c>
      <c r="E726" s="15"/>
      <c r="F726" s="15"/>
      <c r="G726" s="17">
        <v>0</v>
      </c>
      <c r="H726" s="17">
        <v>0</v>
      </c>
      <c r="I726" s="18">
        <v>0</v>
      </c>
      <c r="J726" s="18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</row>
    <row r="727" spans="1:29" x14ac:dyDescent="0.2">
      <c r="A727" s="15">
        <v>42047</v>
      </c>
      <c r="B727" s="15" t="s">
        <v>719</v>
      </c>
      <c r="C727" s="16" t="s">
        <v>742</v>
      </c>
      <c r="D727" s="15">
        <v>1</v>
      </c>
      <c r="E727" s="15" t="s">
        <v>355</v>
      </c>
      <c r="F727" s="15" t="s">
        <v>355</v>
      </c>
      <c r="G727" s="17">
        <v>490201</v>
      </c>
      <c r="H727" s="17">
        <v>527311</v>
      </c>
      <c r="I727" s="18">
        <v>352650</v>
      </c>
      <c r="J727" s="18">
        <v>517372</v>
      </c>
      <c r="K727" s="14">
        <v>950309</v>
      </c>
      <c r="L727" s="14">
        <v>910368</v>
      </c>
      <c r="M727" s="14">
        <v>815564</v>
      </c>
      <c r="N727" s="14">
        <v>572073</v>
      </c>
      <c r="O727" s="14">
        <v>526887</v>
      </c>
      <c r="P727" s="14">
        <v>270259</v>
      </c>
      <c r="Q727" s="14">
        <v>333352</v>
      </c>
      <c r="R727" s="14">
        <v>324862</v>
      </c>
      <c r="S727" s="14">
        <v>138159</v>
      </c>
      <c r="T727" s="14">
        <v>105231</v>
      </c>
      <c r="U727" s="14">
        <v>87835</v>
      </c>
      <c r="V727" s="14">
        <v>8721</v>
      </c>
      <c r="W727" s="14">
        <v>938</v>
      </c>
      <c r="X727" s="14">
        <v>0</v>
      </c>
      <c r="Y727" s="14">
        <v>0</v>
      </c>
      <c r="Z727" s="14">
        <v>294</v>
      </c>
      <c r="AA727" s="14">
        <v>0</v>
      </c>
      <c r="AB727" s="14">
        <v>0</v>
      </c>
      <c r="AC727" s="14">
        <v>207</v>
      </c>
    </row>
    <row r="728" spans="1:29" x14ac:dyDescent="0.2">
      <c r="A728" s="15">
        <v>42049</v>
      </c>
      <c r="B728" s="15" t="s">
        <v>719</v>
      </c>
      <c r="C728" s="16" t="s">
        <v>743</v>
      </c>
      <c r="D728" s="15">
        <v>1</v>
      </c>
      <c r="E728" s="15" t="s">
        <v>355</v>
      </c>
      <c r="F728" s="15" t="s">
        <v>355</v>
      </c>
      <c r="G728" s="17">
        <v>0</v>
      </c>
      <c r="H728" s="17">
        <v>0</v>
      </c>
      <c r="I728" s="18">
        <v>0</v>
      </c>
      <c r="J728" s="18">
        <v>0</v>
      </c>
      <c r="K728" s="14">
        <v>0</v>
      </c>
      <c r="L728" s="14">
        <v>0</v>
      </c>
      <c r="M728" s="14">
        <v>0</v>
      </c>
      <c r="N728" s="14">
        <v>799</v>
      </c>
      <c r="O728" s="14">
        <v>10045</v>
      </c>
      <c r="P728" s="14">
        <v>35266</v>
      </c>
      <c r="Q728" s="14">
        <v>19250</v>
      </c>
      <c r="R728" s="14">
        <v>36793</v>
      </c>
      <c r="S728" s="14">
        <v>25419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</row>
    <row r="729" spans="1:29" x14ac:dyDescent="0.2">
      <c r="A729" s="15">
        <v>42051</v>
      </c>
      <c r="B729" s="15" t="s">
        <v>719</v>
      </c>
      <c r="C729" s="16" t="s">
        <v>744</v>
      </c>
      <c r="D729" s="15">
        <v>1</v>
      </c>
      <c r="E729" s="15" t="s">
        <v>355</v>
      </c>
      <c r="F729" s="15" t="s">
        <v>355</v>
      </c>
      <c r="G729" s="17">
        <v>189534</v>
      </c>
      <c r="H729" s="17">
        <v>432362</v>
      </c>
      <c r="I729" s="18">
        <v>389412</v>
      </c>
      <c r="J729" s="18">
        <v>367649</v>
      </c>
      <c r="K729" s="14">
        <v>499592</v>
      </c>
      <c r="L729" s="14">
        <v>528690</v>
      </c>
      <c r="M729" s="14">
        <v>672062</v>
      </c>
      <c r="N729" s="14">
        <v>762628</v>
      </c>
      <c r="O729" s="14">
        <v>458230</v>
      </c>
      <c r="P729" s="14">
        <v>209354</v>
      </c>
      <c r="Q729" s="14">
        <v>188590</v>
      </c>
      <c r="R729" s="14">
        <v>235360</v>
      </c>
      <c r="S729" s="14">
        <v>102911</v>
      </c>
      <c r="T729" s="14">
        <v>130487</v>
      </c>
      <c r="U729" s="14">
        <v>115766</v>
      </c>
      <c r="V729" s="14">
        <v>23605</v>
      </c>
      <c r="W729" s="14">
        <v>5910</v>
      </c>
      <c r="X729" s="14">
        <v>4579</v>
      </c>
      <c r="Y729" s="14">
        <v>1385</v>
      </c>
      <c r="Z729" s="14">
        <v>12171</v>
      </c>
      <c r="AA729" s="14">
        <v>8695</v>
      </c>
      <c r="AB729" s="14">
        <v>19130</v>
      </c>
      <c r="AC729" s="14">
        <v>40016</v>
      </c>
    </row>
    <row r="730" spans="1:29" x14ac:dyDescent="0.2">
      <c r="A730" s="15">
        <v>42053</v>
      </c>
      <c r="B730" s="15" t="s">
        <v>719</v>
      </c>
      <c r="C730" s="16" t="s">
        <v>745</v>
      </c>
      <c r="D730" s="15">
        <v>1</v>
      </c>
      <c r="E730" s="15"/>
      <c r="F730" s="15" t="s">
        <v>355</v>
      </c>
      <c r="G730" s="17">
        <v>0</v>
      </c>
      <c r="H730" s="17">
        <v>0</v>
      </c>
      <c r="I730" s="18">
        <v>0</v>
      </c>
      <c r="J730" s="18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</row>
    <row r="731" spans="1:29" x14ac:dyDescent="0.2">
      <c r="A731" s="15">
        <v>42055</v>
      </c>
      <c r="B731" s="15" t="s">
        <v>719</v>
      </c>
      <c r="C731" s="16" t="s">
        <v>746</v>
      </c>
      <c r="D731" s="15">
        <v>0</v>
      </c>
      <c r="E731" s="15"/>
      <c r="F731" s="15"/>
      <c r="G731" s="17">
        <v>0</v>
      </c>
      <c r="H731" s="17">
        <v>0</v>
      </c>
      <c r="I731" s="18">
        <v>0</v>
      </c>
      <c r="J731" s="18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</row>
    <row r="732" spans="1:29" x14ac:dyDescent="0.2">
      <c r="A732" s="15">
        <v>42057</v>
      </c>
      <c r="B732" s="15" t="s">
        <v>719</v>
      </c>
      <c r="C732" s="16" t="s">
        <v>747</v>
      </c>
      <c r="D732" s="15">
        <v>1</v>
      </c>
      <c r="E732" s="15" t="s">
        <v>355</v>
      </c>
      <c r="F732" s="15" t="s">
        <v>355</v>
      </c>
      <c r="G732" s="17">
        <v>0</v>
      </c>
      <c r="H732" s="17">
        <v>0</v>
      </c>
      <c r="I732" s="18">
        <v>0</v>
      </c>
      <c r="J732" s="18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235238</v>
      </c>
      <c r="AC732" s="14">
        <v>123514</v>
      </c>
    </row>
    <row r="733" spans="1:29" x14ac:dyDescent="0.2">
      <c r="A733" s="15">
        <v>42059</v>
      </c>
      <c r="B733" s="15" t="s">
        <v>719</v>
      </c>
      <c r="C733" s="16" t="s">
        <v>748</v>
      </c>
      <c r="D733" s="15">
        <v>1</v>
      </c>
      <c r="E733" s="15" t="s">
        <v>355</v>
      </c>
      <c r="F733" s="15" t="s">
        <v>355</v>
      </c>
      <c r="G733" s="17">
        <v>37530219</v>
      </c>
      <c r="H733" s="17">
        <v>39269132</v>
      </c>
      <c r="I733" s="18">
        <v>36642964</v>
      </c>
      <c r="J733" s="18">
        <v>32853579</v>
      </c>
      <c r="K733" s="14">
        <v>31966456</v>
      </c>
      <c r="L733" s="14">
        <v>34574580</v>
      </c>
      <c r="M733" s="14">
        <v>34883154</v>
      </c>
      <c r="N733" s="14">
        <v>34795071</v>
      </c>
      <c r="O733" s="14">
        <v>24719436</v>
      </c>
      <c r="P733" s="14">
        <v>23464093</v>
      </c>
      <c r="Q733" s="14">
        <v>22246314</v>
      </c>
      <c r="R733" s="14">
        <v>22010142</v>
      </c>
      <c r="S733" s="14">
        <v>22442257</v>
      </c>
      <c r="T733" s="14">
        <v>22251134</v>
      </c>
      <c r="U733" s="14">
        <v>25424374</v>
      </c>
      <c r="V733" s="14">
        <v>25224045</v>
      </c>
      <c r="W733" s="14">
        <v>24083869</v>
      </c>
      <c r="X733" s="14">
        <v>25397216</v>
      </c>
      <c r="Y733" s="14">
        <v>24345261</v>
      </c>
      <c r="Z733" s="14">
        <v>23837057</v>
      </c>
      <c r="AA733" s="14">
        <v>18699681</v>
      </c>
      <c r="AB733" s="14">
        <v>23031012</v>
      </c>
      <c r="AC733" s="14">
        <v>23024060</v>
      </c>
    </row>
    <row r="734" spans="1:29" x14ac:dyDescent="0.2">
      <c r="A734" s="15">
        <v>42061</v>
      </c>
      <c r="B734" s="15" t="s">
        <v>719</v>
      </c>
      <c r="C734" s="16" t="s">
        <v>749</v>
      </c>
      <c r="D734" s="15">
        <v>1</v>
      </c>
      <c r="E734" s="15" t="s">
        <v>355</v>
      </c>
      <c r="F734" s="15" t="s">
        <v>355</v>
      </c>
      <c r="G734" s="17">
        <v>0</v>
      </c>
      <c r="H734" s="17">
        <v>0</v>
      </c>
      <c r="I734" s="18">
        <v>0</v>
      </c>
      <c r="J734" s="18">
        <v>0</v>
      </c>
      <c r="K734" s="14">
        <v>0</v>
      </c>
      <c r="L734" s="14">
        <v>0</v>
      </c>
      <c r="M734" s="14">
        <v>0</v>
      </c>
      <c r="N734" s="14">
        <v>9909</v>
      </c>
      <c r="O734" s="14">
        <v>6172</v>
      </c>
      <c r="P734" s="14">
        <v>0</v>
      </c>
      <c r="Q734" s="14">
        <v>0</v>
      </c>
      <c r="R734" s="14">
        <v>0</v>
      </c>
      <c r="S734" s="14">
        <v>0</v>
      </c>
      <c r="T734" s="14">
        <v>2918</v>
      </c>
      <c r="U734" s="14">
        <v>3730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</row>
    <row r="735" spans="1:29" x14ac:dyDescent="0.2">
      <c r="A735" s="15">
        <v>42063</v>
      </c>
      <c r="B735" s="15" t="s">
        <v>719</v>
      </c>
      <c r="C735" s="16" t="s">
        <v>750</v>
      </c>
      <c r="D735" s="15">
        <v>1</v>
      </c>
      <c r="E735" s="15" t="s">
        <v>355</v>
      </c>
      <c r="F735" s="15" t="s">
        <v>355</v>
      </c>
      <c r="G735" s="17">
        <v>2509449</v>
      </c>
      <c r="H735" s="17">
        <v>3831729</v>
      </c>
      <c r="I735" s="18">
        <v>2891980</v>
      </c>
      <c r="J735" s="18">
        <v>2986398</v>
      </c>
      <c r="K735" s="14">
        <v>3031155</v>
      </c>
      <c r="L735" s="14">
        <v>3435989</v>
      </c>
      <c r="M735" s="14">
        <v>2976212</v>
      </c>
      <c r="N735" s="14">
        <v>2529406</v>
      </c>
      <c r="O735" s="14">
        <v>2671005</v>
      </c>
      <c r="P735" s="14">
        <v>3750162</v>
      </c>
      <c r="Q735" s="14">
        <v>3056073</v>
      </c>
      <c r="R735" s="14">
        <v>3435066</v>
      </c>
      <c r="S735" s="14">
        <v>3281966</v>
      </c>
      <c r="T735" s="14">
        <v>3848401</v>
      </c>
      <c r="U735" s="14">
        <v>3963137</v>
      </c>
      <c r="V735" s="14">
        <v>2771506</v>
      </c>
      <c r="W735" s="14">
        <v>1478921</v>
      </c>
      <c r="X735" s="14">
        <v>2111579</v>
      </c>
      <c r="Y735" s="14">
        <v>2191247</v>
      </c>
      <c r="Z735" s="14">
        <v>2217846</v>
      </c>
      <c r="AA735" s="14">
        <v>2009905</v>
      </c>
      <c r="AB735" s="14">
        <v>2378213</v>
      </c>
      <c r="AC735" s="14">
        <v>2316007</v>
      </c>
    </row>
    <row r="736" spans="1:29" x14ac:dyDescent="0.2">
      <c r="A736" s="15">
        <v>42065</v>
      </c>
      <c r="B736" s="15" t="s">
        <v>719</v>
      </c>
      <c r="C736" s="16" t="s">
        <v>751</v>
      </c>
      <c r="D736" s="15">
        <v>1</v>
      </c>
      <c r="E736" s="15" t="s">
        <v>355</v>
      </c>
      <c r="F736" s="15" t="s">
        <v>355</v>
      </c>
      <c r="G736" s="17">
        <v>1071537</v>
      </c>
      <c r="H736" s="17">
        <v>1252929</v>
      </c>
      <c r="I736" s="18">
        <v>855857</v>
      </c>
      <c r="J736" s="18">
        <v>912702</v>
      </c>
      <c r="K736" s="14">
        <v>718254</v>
      </c>
      <c r="L736" s="14">
        <v>708132</v>
      </c>
      <c r="M736" s="14">
        <v>613737</v>
      </c>
      <c r="N736" s="14">
        <v>505272</v>
      </c>
      <c r="O736" s="14">
        <v>585980</v>
      </c>
      <c r="P736" s="14">
        <v>806857</v>
      </c>
      <c r="Q736" s="14">
        <v>1004482</v>
      </c>
      <c r="R736" s="14">
        <v>1085071</v>
      </c>
      <c r="S736" s="14">
        <v>894978</v>
      </c>
      <c r="T736" s="14">
        <v>937413</v>
      </c>
      <c r="U736" s="14">
        <v>968216</v>
      </c>
      <c r="V736" s="14">
        <v>797277</v>
      </c>
      <c r="W736" s="14">
        <v>329359</v>
      </c>
      <c r="X736" s="14">
        <v>443009</v>
      </c>
      <c r="Y736" s="14">
        <v>509956</v>
      </c>
      <c r="Z736" s="14">
        <v>339538</v>
      </c>
      <c r="AA736" s="14">
        <v>192053</v>
      </c>
      <c r="AB736" s="14">
        <v>189491</v>
      </c>
      <c r="AC736" s="14">
        <v>171110</v>
      </c>
    </row>
    <row r="737" spans="1:29" x14ac:dyDescent="0.2">
      <c r="A737" s="15">
        <v>42067</v>
      </c>
      <c r="B737" s="15" t="s">
        <v>719</v>
      </c>
      <c r="C737" s="16" t="s">
        <v>752</v>
      </c>
      <c r="D737" s="15">
        <v>1</v>
      </c>
      <c r="E737" s="15"/>
      <c r="F737" s="15" t="s">
        <v>355</v>
      </c>
      <c r="G737" s="17">
        <v>0</v>
      </c>
      <c r="H737" s="17">
        <v>0</v>
      </c>
      <c r="I737" s="18">
        <v>0</v>
      </c>
      <c r="J737" s="18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</row>
    <row r="738" spans="1:29" x14ac:dyDescent="0.2">
      <c r="A738" s="15">
        <v>42069</v>
      </c>
      <c r="B738" s="15" t="s">
        <v>719</v>
      </c>
      <c r="C738" s="16" t="s">
        <v>753</v>
      </c>
      <c r="D738" s="15">
        <v>1</v>
      </c>
      <c r="E738" s="15" t="s">
        <v>355</v>
      </c>
      <c r="F738" s="15" t="s">
        <v>355</v>
      </c>
      <c r="G738" s="17">
        <v>100489</v>
      </c>
      <c r="H738" s="17">
        <v>18253</v>
      </c>
      <c r="I738" s="18">
        <v>15974</v>
      </c>
      <c r="J738" s="18">
        <v>10867</v>
      </c>
      <c r="K738" s="14">
        <v>39551</v>
      </c>
      <c r="L738" s="14">
        <v>16792</v>
      </c>
      <c r="M738" s="14">
        <v>27013</v>
      </c>
      <c r="N738" s="14">
        <v>22580</v>
      </c>
      <c r="O738" s="14">
        <v>22171</v>
      </c>
      <c r="P738" s="14">
        <v>25428</v>
      </c>
      <c r="Q738" s="14">
        <v>14609</v>
      </c>
      <c r="R738" s="14">
        <v>14522</v>
      </c>
      <c r="S738" s="14">
        <v>18617</v>
      </c>
      <c r="T738" s="14">
        <v>10438</v>
      </c>
      <c r="U738" s="14">
        <v>5764</v>
      </c>
      <c r="V738" s="14">
        <v>0</v>
      </c>
      <c r="W738" s="14">
        <v>0</v>
      </c>
      <c r="X738" s="14">
        <v>682</v>
      </c>
      <c r="Y738" s="14">
        <v>2825</v>
      </c>
      <c r="Z738" s="14">
        <v>360</v>
      </c>
      <c r="AA738" s="14">
        <v>0</v>
      </c>
      <c r="AB738" s="14">
        <v>8823</v>
      </c>
      <c r="AC738" s="14">
        <v>0</v>
      </c>
    </row>
    <row r="739" spans="1:29" x14ac:dyDescent="0.2">
      <c r="A739" s="15">
        <v>42071</v>
      </c>
      <c r="B739" s="15" t="s">
        <v>719</v>
      </c>
      <c r="C739" s="16" t="s">
        <v>754</v>
      </c>
      <c r="D739" s="15">
        <v>0</v>
      </c>
      <c r="E739" s="15"/>
      <c r="F739" s="15"/>
      <c r="G739" s="17">
        <v>0</v>
      </c>
      <c r="H739" s="17">
        <v>0</v>
      </c>
      <c r="I739" s="18">
        <v>0</v>
      </c>
      <c r="J739" s="18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</row>
    <row r="740" spans="1:29" x14ac:dyDescent="0.2">
      <c r="A740" s="15">
        <v>42073</v>
      </c>
      <c r="B740" s="15" t="s">
        <v>719</v>
      </c>
      <c r="C740" s="16" t="s">
        <v>755</v>
      </c>
      <c r="D740" s="15">
        <v>1</v>
      </c>
      <c r="E740" s="15" t="s">
        <v>355</v>
      </c>
      <c r="F740" s="15" t="s">
        <v>355</v>
      </c>
      <c r="G740" s="17">
        <v>87246</v>
      </c>
      <c r="H740" s="17">
        <v>72354</v>
      </c>
      <c r="I740" s="18">
        <v>60429</v>
      </c>
      <c r="J740" s="18">
        <v>26127</v>
      </c>
      <c r="K740" s="14">
        <v>27723</v>
      </c>
      <c r="L740" s="14">
        <v>19583</v>
      </c>
      <c r="M740" s="14">
        <v>18866</v>
      </c>
      <c r="N740" s="14">
        <v>20191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</row>
    <row r="741" spans="1:29" x14ac:dyDescent="0.2">
      <c r="A741" s="15">
        <v>42075</v>
      </c>
      <c r="B741" s="15" t="s">
        <v>719</v>
      </c>
      <c r="C741" s="16" t="s">
        <v>756</v>
      </c>
      <c r="D741" s="15">
        <v>0</v>
      </c>
      <c r="E741" s="15"/>
      <c r="F741" s="15"/>
      <c r="G741" s="17">
        <v>0</v>
      </c>
      <c r="H741" s="17">
        <v>0</v>
      </c>
      <c r="I741" s="18">
        <v>0</v>
      </c>
      <c r="J741" s="18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</row>
    <row r="742" spans="1:29" x14ac:dyDescent="0.2">
      <c r="A742" s="15">
        <v>42077</v>
      </c>
      <c r="B742" s="15" t="s">
        <v>719</v>
      </c>
      <c r="C742" s="16" t="s">
        <v>757</v>
      </c>
      <c r="D742" s="15">
        <v>0</v>
      </c>
      <c r="E742" s="15"/>
      <c r="F742" s="15"/>
      <c r="G742" s="17">
        <v>0</v>
      </c>
      <c r="H742" s="17">
        <v>0</v>
      </c>
      <c r="I742" s="18">
        <v>0</v>
      </c>
      <c r="J742" s="18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</row>
    <row r="743" spans="1:29" x14ac:dyDescent="0.2">
      <c r="A743" s="15">
        <v>42079</v>
      </c>
      <c r="B743" s="15" t="s">
        <v>719</v>
      </c>
      <c r="C743" s="16" t="s">
        <v>758</v>
      </c>
      <c r="D743" s="15">
        <v>1</v>
      </c>
      <c r="E743" s="15" t="s">
        <v>355</v>
      </c>
      <c r="F743" s="15" t="s">
        <v>355</v>
      </c>
      <c r="G743" s="17">
        <v>1198962</v>
      </c>
      <c r="H743" s="17">
        <v>427469</v>
      </c>
      <c r="I743" s="18">
        <v>422361</v>
      </c>
      <c r="J743" s="18">
        <v>338039</v>
      </c>
      <c r="K743" s="14">
        <v>429341</v>
      </c>
      <c r="L743" s="14">
        <v>341281</v>
      </c>
      <c r="M743" s="14">
        <v>139195</v>
      </c>
      <c r="N743" s="14">
        <v>235487</v>
      </c>
      <c r="O743" s="14">
        <v>211216</v>
      </c>
      <c r="P743" s="14">
        <v>283605</v>
      </c>
      <c r="Q743" s="14">
        <v>211469</v>
      </c>
      <c r="R743" s="14">
        <v>302390</v>
      </c>
      <c r="S743" s="14">
        <v>411430</v>
      </c>
      <c r="T743" s="14">
        <v>401043</v>
      </c>
      <c r="U743" s="14">
        <v>417504</v>
      </c>
      <c r="V743" s="14">
        <v>477203</v>
      </c>
      <c r="W743" s="14">
        <v>324281</v>
      </c>
      <c r="X743" s="14">
        <v>164946</v>
      </c>
      <c r="Y743" s="14">
        <v>271461</v>
      </c>
      <c r="Z743" s="14">
        <v>375372</v>
      </c>
      <c r="AA743" s="14">
        <v>677278</v>
      </c>
      <c r="AB743" s="14">
        <v>556700</v>
      </c>
      <c r="AC743" s="14">
        <v>119390</v>
      </c>
    </row>
    <row r="744" spans="1:29" x14ac:dyDescent="0.2">
      <c r="A744" s="15">
        <v>42081</v>
      </c>
      <c r="B744" s="15" t="s">
        <v>719</v>
      </c>
      <c r="C744" s="16" t="s">
        <v>759</v>
      </c>
      <c r="D744" s="15">
        <v>1</v>
      </c>
      <c r="E744" s="15" t="s">
        <v>355</v>
      </c>
      <c r="F744" s="15" t="s">
        <v>355</v>
      </c>
      <c r="G744" s="17">
        <v>262743</v>
      </c>
      <c r="H744" s="17">
        <v>354575</v>
      </c>
      <c r="I744" s="18">
        <v>223661</v>
      </c>
      <c r="J744" s="18">
        <v>298670</v>
      </c>
      <c r="K744" s="14">
        <v>293571</v>
      </c>
      <c r="L744" s="14">
        <v>213511</v>
      </c>
      <c r="M744" s="14">
        <v>223512</v>
      </c>
      <c r="N744" s="14">
        <v>247787</v>
      </c>
      <c r="O744" s="14">
        <v>256810</v>
      </c>
      <c r="P744" s="14">
        <v>244535</v>
      </c>
      <c r="Q744" s="14">
        <v>251818</v>
      </c>
      <c r="R744" s="14">
        <v>225486</v>
      </c>
      <c r="S744" s="14">
        <v>216357</v>
      </c>
      <c r="T744" s="14">
        <v>228232</v>
      </c>
      <c r="U744" s="14">
        <v>190994</v>
      </c>
      <c r="V744" s="14">
        <v>119887</v>
      </c>
      <c r="W744" s="14">
        <v>207711</v>
      </c>
      <c r="X744" s="14">
        <v>201849</v>
      </c>
      <c r="Y744" s="14">
        <v>171833</v>
      </c>
      <c r="Z744" s="14">
        <v>120058</v>
      </c>
      <c r="AA744" s="14">
        <v>180220</v>
      </c>
      <c r="AB744" s="14">
        <v>127512</v>
      </c>
      <c r="AC744" s="14">
        <v>68921</v>
      </c>
    </row>
    <row r="745" spans="1:29" x14ac:dyDescent="0.2">
      <c r="A745" s="15">
        <v>42083</v>
      </c>
      <c r="B745" s="15" t="s">
        <v>719</v>
      </c>
      <c r="C745" s="16" t="s">
        <v>760</v>
      </c>
      <c r="D745" s="15">
        <v>1</v>
      </c>
      <c r="E745" s="15"/>
      <c r="F745" s="15" t="s">
        <v>355</v>
      </c>
      <c r="G745" s="17">
        <v>0</v>
      </c>
      <c r="H745" s="17">
        <v>0</v>
      </c>
      <c r="I745" s="18">
        <v>0</v>
      </c>
      <c r="J745" s="18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</row>
    <row r="746" spans="1:29" x14ac:dyDescent="0.2">
      <c r="A746" s="15">
        <v>42085</v>
      </c>
      <c r="B746" s="15" t="s">
        <v>719</v>
      </c>
      <c r="C746" s="16" t="s">
        <v>761</v>
      </c>
      <c r="D746" s="15">
        <v>1</v>
      </c>
      <c r="E746" s="15" t="s">
        <v>355</v>
      </c>
      <c r="F746" s="15" t="s">
        <v>355</v>
      </c>
      <c r="G746" s="17">
        <v>0</v>
      </c>
      <c r="H746" s="17">
        <v>0</v>
      </c>
      <c r="I746" s="18">
        <v>0</v>
      </c>
      <c r="J746" s="18">
        <v>35097</v>
      </c>
      <c r="K746" s="14">
        <v>84415</v>
      </c>
      <c r="L746" s="14">
        <v>111934</v>
      </c>
      <c r="M746" s="14">
        <v>96277</v>
      </c>
      <c r="N746" s="14">
        <v>0</v>
      </c>
      <c r="O746" s="14">
        <v>0</v>
      </c>
      <c r="P746" s="14">
        <v>36233</v>
      </c>
      <c r="Q746" s="14">
        <v>89532</v>
      </c>
      <c r="R746" s="14">
        <v>55272</v>
      </c>
      <c r="S746" s="14">
        <v>9298</v>
      </c>
      <c r="T746" s="14">
        <v>38544</v>
      </c>
      <c r="U746" s="14">
        <v>56139</v>
      </c>
      <c r="V746" s="14">
        <v>44584</v>
      </c>
      <c r="W746" s="14">
        <v>49361</v>
      </c>
      <c r="X746" s="14">
        <v>90611</v>
      </c>
      <c r="Y746" s="14">
        <v>63508</v>
      </c>
      <c r="Z746" s="14">
        <v>9700</v>
      </c>
      <c r="AA746" s="14">
        <v>0</v>
      </c>
      <c r="AB746" s="14">
        <v>0</v>
      </c>
      <c r="AC746" s="14">
        <v>0</v>
      </c>
    </row>
    <row r="747" spans="1:29" x14ac:dyDescent="0.2">
      <c r="A747" s="15">
        <v>42087</v>
      </c>
      <c r="B747" s="15" t="s">
        <v>719</v>
      </c>
      <c r="C747" s="16" t="s">
        <v>762</v>
      </c>
      <c r="D747" s="15">
        <v>1</v>
      </c>
      <c r="E747" s="15"/>
      <c r="F747" s="15" t="s">
        <v>355</v>
      </c>
      <c r="G747" s="17">
        <v>0</v>
      </c>
      <c r="H747" s="17">
        <v>0</v>
      </c>
      <c r="I747" s="18">
        <v>0</v>
      </c>
      <c r="J747" s="18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</row>
    <row r="748" spans="1:29" x14ac:dyDescent="0.2">
      <c r="A748" s="15">
        <v>42089</v>
      </c>
      <c r="B748" s="15" t="s">
        <v>719</v>
      </c>
      <c r="C748" s="16" t="s">
        <v>763</v>
      </c>
      <c r="D748" s="15">
        <v>1</v>
      </c>
      <c r="E748" s="15"/>
      <c r="F748" s="15" t="s">
        <v>355</v>
      </c>
      <c r="G748" s="17">
        <v>0</v>
      </c>
      <c r="H748" s="17">
        <v>0</v>
      </c>
      <c r="I748" s="18">
        <v>0</v>
      </c>
      <c r="J748" s="18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</row>
    <row r="749" spans="1:29" x14ac:dyDescent="0.2">
      <c r="A749" s="15">
        <v>42091</v>
      </c>
      <c r="B749" s="15" t="s">
        <v>719</v>
      </c>
      <c r="C749" s="16" t="s">
        <v>764</v>
      </c>
      <c r="D749" s="15">
        <v>0</v>
      </c>
      <c r="E749" s="15"/>
      <c r="F749" s="15"/>
      <c r="G749" s="17">
        <v>0</v>
      </c>
      <c r="H749" s="17">
        <v>0</v>
      </c>
      <c r="I749" s="18">
        <v>0</v>
      </c>
      <c r="J749" s="18">
        <v>0</v>
      </c>
      <c r="K749" s="14">
        <v>0</v>
      </c>
      <c r="L749" s="14">
        <v>0</v>
      </c>
      <c r="M749" s="14">
        <v>0</v>
      </c>
      <c r="N749" s="14">
        <v>0</v>
      </c>
      <c r="O749" s="14">
        <v>0</v>
      </c>
      <c r="P749" s="14">
        <v>0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</row>
    <row r="750" spans="1:29" x14ac:dyDescent="0.2">
      <c r="A750" s="15">
        <v>42093</v>
      </c>
      <c r="B750" s="15" t="s">
        <v>719</v>
      </c>
      <c r="C750" s="16" t="s">
        <v>765</v>
      </c>
      <c r="D750" s="15">
        <v>1</v>
      </c>
      <c r="E750" s="15" t="s">
        <v>355</v>
      </c>
      <c r="F750" s="15" t="s">
        <v>355</v>
      </c>
      <c r="G750" s="17">
        <v>0</v>
      </c>
      <c r="H750" s="17">
        <v>0</v>
      </c>
      <c r="I750" s="18">
        <v>0</v>
      </c>
      <c r="J750" s="18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2722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</row>
    <row r="751" spans="1:29" x14ac:dyDescent="0.2">
      <c r="A751" s="15">
        <v>42095</v>
      </c>
      <c r="B751" s="15" t="s">
        <v>719</v>
      </c>
      <c r="C751" s="16" t="s">
        <v>766</v>
      </c>
      <c r="D751" s="15">
        <v>0</v>
      </c>
      <c r="E751" s="15"/>
      <c r="F751" s="15"/>
      <c r="G751" s="17">
        <v>0</v>
      </c>
      <c r="H751" s="17">
        <v>0</v>
      </c>
      <c r="I751" s="18">
        <v>0</v>
      </c>
      <c r="J751" s="18">
        <v>0</v>
      </c>
      <c r="K751" s="14">
        <v>0</v>
      </c>
      <c r="L751" s="14">
        <v>18648</v>
      </c>
      <c r="M751" s="14">
        <v>24305</v>
      </c>
      <c r="N751" s="14">
        <v>11686</v>
      </c>
      <c r="O751" s="14">
        <v>25545</v>
      </c>
      <c r="P751" s="14">
        <v>27857</v>
      </c>
      <c r="Q751" s="14">
        <v>2430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</row>
    <row r="752" spans="1:29" x14ac:dyDescent="0.2">
      <c r="A752" s="15">
        <v>42097</v>
      </c>
      <c r="B752" s="15" t="s">
        <v>719</v>
      </c>
      <c r="C752" s="16" t="s">
        <v>767</v>
      </c>
      <c r="D752" s="15">
        <v>1</v>
      </c>
      <c r="E752" s="15" t="s">
        <v>355</v>
      </c>
      <c r="F752" s="15" t="s">
        <v>355</v>
      </c>
      <c r="G752" s="17">
        <v>777110</v>
      </c>
      <c r="H752" s="17">
        <v>405866</v>
      </c>
      <c r="I752" s="18">
        <v>212728</v>
      </c>
      <c r="J752" s="18">
        <v>204813</v>
      </c>
      <c r="K752" s="14">
        <v>250742</v>
      </c>
      <c r="L752" s="14">
        <v>305536</v>
      </c>
      <c r="M752" s="14">
        <v>299630</v>
      </c>
      <c r="N752" s="14">
        <v>210831</v>
      </c>
      <c r="O752" s="14">
        <v>242566</v>
      </c>
      <c r="P752" s="14">
        <v>183646</v>
      </c>
      <c r="Q752" s="14">
        <v>215989</v>
      </c>
      <c r="R752" s="14">
        <v>279804</v>
      </c>
      <c r="S752" s="14">
        <v>331487</v>
      </c>
      <c r="T752" s="14">
        <v>355781</v>
      </c>
      <c r="U752" s="14">
        <v>268321</v>
      </c>
      <c r="V752" s="14">
        <v>290244</v>
      </c>
      <c r="W752" s="14">
        <v>182032</v>
      </c>
      <c r="X752" s="14">
        <v>335642</v>
      </c>
      <c r="Y752" s="14">
        <v>267096</v>
      </c>
      <c r="Z752" s="14">
        <v>301980</v>
      </c>
      <c r="AA752" s="14">
        <v>286288</v>
      </c>
      <c r="AB752" s="14">
        <v>304256</v>
      </c>
      <c r="AC752" s="14">
        <v>323090</v>
      </c>
    </row>
    <row r="753" spans="1:29" x14ac:dyDescent="0.2">
      <c r="A753" s="15">
        <v>42099</v>
      </c>
      <c r="B753" s="15" t="s">
        <v>719</v>
      </c>
      <c r="C753" s="16" t="s">
        <v>768</v>
      </c>
      <c r="D753" s="15">
        <v>1</v>
      </c>
      <c r="E753" s="15"/>
      <c r="F753" s="15" t="s">
        <v>355</v>
      </c>
      <c r="G753" s="17">
        <v>0</v>
      </c>
      <c r="H753" s="17">
        <v>0</v>
      </c>
      <c r="I753" s="18">
        <v>0</v>
      </c>
      <c r="J753" s="18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</row>
    <row r="754" spans="1:29" x14ac:dyDescent="0.2">
      <c r="A754" s="15">
        <v>42101</v>
      </c>
      <c r="B754" s="15" t="s">
        <v>719</v>
      </c>
      <c r="C754" s="16" t="s">
        <v>769</v>
      </c>
      <c r="D754" s="15">
        <v>0</v>
      </c>
      <c r="E754" s="15"/>
      <c r="F754" s="15"/>
      <c r="G754" s="17">
        <v>0</v>
      </c>
      <c r="H754" s="17">
        <v>0</v>
      </c>
      <c r="I754" s="18">
        <v>0</v>
      </c>
      <c r="J754" s="18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</row>
    <row r="755" spans="1:29" x14ac:dyDescent="0.2">
      <c r="A755" s="15">
        <v>42103</v>
      </c>
      <c r="B755" s="15" t="s">
        <v>719</v>
      </c>
      <c r="C755" s="16" t="s">
        <v>770</v>
      </c>
      <c r="D755" s="15">
        <v>1</v>
      </c>
      <c r="E755" s="15"/>
      <c r="F755" s="15" t="s">
        <v>355</v>
      </c>
      <c r="G755" s="17">
        <v>0</v>
      </c>
      <c r="H755" s="17">
        <v>0</v>
      </c>
      <c r="I755" s="18">
        <v>0</v>
      </c>
      <c r="J755" s="18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</row>
    <row r="756" spans="1:29" x14ac:dyDescent="0.2">
      <c r="A756" s="15">
        <v>42105</v>
      </c>
      <c r="B756" s="15" t="s">
        <v>719</v>
      </c>
      <c r="C756" s="16" t="s">
        <v>771</v>
      </c>
      <c r="D756" s="15">
        <v>1</v>
      </c>
      <c r="E756" s="15"/>
      <c r="F756" s="15" t="s">
        <v>355</v>
      </c>
      <c r="G756" s="17">
        <v>0</v>
      </c>
      <c r="H756" s="17">
        <v>0</v>
      </c>
      <c r="I756" s="18">
        <v>0</v>
      </c>
      <c r="J756" s="18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</row>
    <row r="757" spans="1:29" x14ac:dyDescent="0.2">
      <c r="A757" s="15">
        <v>42107</v>
      </c>
      <c r="B757" s="15" t="s">
        <v>719</v>
      </c>
      <c r="C757" s="16" t="s">
        <v>772</v>
      </c>
      <c r="D757" s="15">
        <v>1</v>
      </c>
      <c r="E757" s="15" t="s">
        <v>355</v>
      </c>
      <c r="F757" s="15" t="s">
        <v>355</v>
      </c>
      <c r="G757" s="17">
        <v>1890080</v>
      </c>
      <c r="H757" s="17">
        <v>780103</v>
      </c>
      <c r="I757" s="18">
        <v>628228</v>
      </c>
      <c r="J757" s="18">
        <v>557108</v>
      </c>
      <c r="K757" s="14">
        <v>681247</v>
      </c>
      <c r="L757" s="14">
        <v>600826</v>
      </c>
      <c r="M757" s="14">
        <v>617013</v>
      </c>
      <c r="N757" s="14">
        <v>955451</v>
      </c>
      <c r="O757" s="14">
        <v>1053815</v>
      </c>
      <c r="P757" s="14">
        <v>1262654</v>
      </c>
      <c r="Q757" s="14">
        <v>1185477</v>
      </c>
      <c r="R757" s="14">
        <v>1436550</v>
      </c>
      <c r="S757" s="14">
        <v>1496170</v>
      </c>
      <c r="T757" s="14">
        <v>1279868</v>
      </c>
      <c r="U757" s="14">
        <v>1163743</v>
      </c>
      <c r="V757" s="14">
        <v>1164163</v>
      </c>
      <c r="W757" s="14">
        <v>1040315</v>
      </c>
      <c r="X757" s="14">
        <v>1358285</v>
      </c>
      <c r="Y757" s="14">
        <v>1259015</v>
      </c>
      <c r="Z757" s="14">
        <v>1411214</v>
      </c>
      <c r="AA757" s="14">
        <v>1280015</v>
      </c>
      <c r="AB757" s="14">
        <v>1076811</v>
      </c>
      <c r="AC757" s="14">
        <v>1264653</v>
      </c>
    </row>
    <row r="758" spans="1:29" x14ac:dyDescent="0.2">
      <c r="A758" s="15">
        <v>42109</v>
      </c>
      <c r="B758" s="15" t="s">
        <v>719</v>
      </c>
      <c r="C758" s="16" t="s">
        <v>773</v>
      </c>
      <c r="D758" s="15">
        <v>1</v>
      </c>
      <c r="E758" s="15"/>
      <c r="F758" s="15" t="s">
        <v>355</v>
      </c>
      <c r="G758" s="17">
        <v>0</v>
      </c>
      <c r="H758" s="17">
        <v>0</v>
      </c>
      <c r="I758" s="18">
        <v>0</v>
      </c>
      <c r="J758" s="18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</row>
    <row r="759" spans="1:29" x14ac:dyDescent="0.2">
      <c r="A759" s="15">
        <v>42111</v>
      </c>
      <c r="B759" s="15" t="s">
        <v>719</v>
      </c>
      <c r="C759" s="16" t="s">
        <v>774</v>
      </c>
      <c r="D759" s="15">
        <v>1</v>
      </c>
      <c r="E759" s="15" t="s">
        <v>355</v>
      </c>
      <c r="F759" s="15" t="s">
        <v>355</v>
      </c>
      <c r="G759" s="17">
        <v>5100217</v>
      </c>
      <c r="H759" s="17">
        <v>5096443</v>
      </c>
      <c r="I759" s="18">
        <v>4294889</v>
      </c>
      <c r="J759" s="18">
        <v>4251499</v>
      </c>
      <c r="K759" s="14">
        <v>4407373</v>
      </c>
      <c r="L759" s="14">
        <v>3828603</v>
      </c>
      <c r="M759" s="14">
        <v>4143503</v>
      </c>
      <c r="N759" s="14">
        <v>3920367</v>
      </c>
      <c r="O759" s="14">
        <v>4559981</v>
      </c>
      <c r="P759" s="14">
        <v>3798691</v>
      </c>
      <c r="Q759" s="14">
        <v>4942398</v>
      </c>
      <c r="R759" s="14">
        <v>5412094</v>
      </c>
      <c r="S759" s="14">
        <v>4739790</v>
      </c>
      <c r="T759" s="14">
        <v>3370997</v>
      </c>
      <c r="U759" s="14">
        <v>2948739</v>
      </c>
      <c r="V759" s="14">
        <v>2049866</v>
      </c>
      <c r="W759" s="14">
        <v>1526746</v>
      </c>
      <c r="X759" s="14">
        <v>2171746</v>
      </c>
      <c r="Y759" s="14">
        <v>3060136</v>
      </c>
      <c r="Z759" s="14">
        <v>3090664</v>
      </c>
      <c r="AA759" s="14">
        <v>1817707</v>
      </c>
      <c r="AB759" s="14">
        <v>2159539</v>
      </c>
      <c r="AC759" s="14">
        <v>1885789</v>
      </c>
    </row>
    <row r="760" spans="1:29" x14ac:dyDescent="0.2">
      <c r="A760" s="15">
        <v>42113</v>
      </c>
      <c r="B760" s="15" t="s">
        <v>719</v>
      </c>
      <c r="C760" s="16" t="s">
        <v>775</v>
      </c>
      <c r="D760" s="15">
        <v>1</v>
      </c>
      <c r="E760" s="15" t="s">
        <v>355</v>
      </c>
      <c r="F760" s="15" t="s">
        <v>355</v>
      </c>
      <c r="G760" s="17">
        <v>36745</v>
      </c>
      <c r="H760" s="17">
        <v>0</v>
      </c>
      <c r="I760" s="18">
        <v>503</v>
      </c>
      <c r="J760" s="18">
        <v>0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</row>
    <row r="761" spans="1:29" x14ac:dyDescent="0.2">
      <c r="A761" s="15">
        <v>42115</v>
      </c>
      <c r="B761" s="15" t="s">
        <v>719</v>
      </c>
      <c r="C761" s="16" t="s">
        <v>776</v>
      </c>
      <c r="D761" s="15">
        <v>1</v>
      </c>
      <c r="E761" s="15"/>
      <c r="F761" s="15" t="s">
        <v>355</v>
      </c>
      <c r="G761" s="17">
        <v>0</v>
      </c>
      <c r="H761" s="17">
        <v>0</v>
      </c>
      <c r="I761" s="18">
        <v>0</v>
      </c>
      <c r="J761" s="18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</row>
    <row r="762" spans="1:29" x14ac:dyDescent="0.2">
      <c r="A762" s="15">
        <v>42117</v>
      </c>
      <c r="B762" s="15" t="s">
        <v>719</v>
      </c>
      <c r="C762" s="16" t="s">
        <v>777</v>
      </c>
      <c r="D762" s="15">
        <v>1</v>
      </c>
      <c r="E762" s="15" t="s">
        <v>355</v>
      </c>
      <c r="F762" s="15" t="s">
        <v>355</v>
      </c>
      <c r="G762" s="17">
        <v>0</v>
      </c>
      <c r="H762" s="17">
        <v>0</v>
      </c>
      <c r="I762" s="18">
        <v>0</v>
      </c>
      <c r="J762" s="18">
        <v>0</v>
      </c>
      <c r="K762" s="14">
        <v>0</v>
      </c>
      <c r="L762" s="14">
        <v>0</v>
      </c>
      <c r="M762" s="14">
        <v>0</v>
      </c>
      <c r="N762" s="14">
        <v>7737</v>
      </c>
      <c r="O762" s="14">
        <v>1839</v>
      </c>
      <c r="P762" s="14">
        <v>1481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</row>
    <row r="763" spans="1:29" x14ac:dyDescent="0.2">
      <c r="A763" s="15">
        <v>42119</v>
      </c>
      <c r="B763" s="15" t="s">
        <v>719</v>
      </c>
      <c r="C763" s="16" t="s">
        <v>778</v>
      </c>
      <c r="D763" s="15">
        <v>1</v>
      </c>
      <c r="E763" s="15"/>
      <c r="F763" s="15" t="s">
        <v>355</v>
      </c>
      <c r="G763" s="17">
        <v>0</v>
      </c>
      <c r="H763" s="17">
        <v>0</v>
      </c>
      <c r="I763" s="18">
        <v>0</v>
      </c>
      <c r="J763" s="18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</row>
    <row r="764" spans="1:29" x14ac:dyDescent="0.2">
      <c r="A764" s="15">
        <v>42121</v>
      </c>
      <c r="B764" s="15" t="s">
        <v>719</v>
      </c>
      <c r="C764" s="16" t="s">
        <v>779</v>
      </c>
      <c r="D764" s="15">
        <v>1</v>
      </c>
      <c r="E764" s="15" t="s">
        <v>355</v>
      </c>
      <c r="F764" s="15" t="s">
        <v>355</v>
      </c>
      <c r="G764" s="17">
        <v>84688</v>
      </c>
      <c r="H764" s="17">
        <v>89459</v>
      </c>
      <c r="I764" s="18">
        <v>49311</v>
      </c>
      <c r="J764" s="18">
        <v>3925</v>
      </c>
      <c r="K764" s="14">
        <v>4274</v>
      </c>
      <c r="L764" s="14">
        <v>4523</v>
      </c>
      <c r="M764" s="14">
        <v>544</v>
      </c>
      <c r="N764" s="14">
        <v>37840</v>
      </c>
      <c r="O764" s="14">
        <v>12694</v>
      </c>
      <c r="P764" s="14">
        <v>22563</v>
      </c>
      <c r="Q764" s="14">
        <v>15862</v>
      </c>
      <c r="R764" s="14">
        <v>29231</v>
      </c>
      <c r="S764" s="14">
        <v>58306</v>
      </c>
      <c r="T764" s="14">
        <v>28307</v>
      </c>
      <c r="U764" s="14">
        <v>7659</v>
      </c>
      <c r="V764" s="14">
        <v>10985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</row>
    <row r="765" spans="1:29" x14ac:dyDescent="0.2">
      <c r="A765" s="15">
        <v>42123</v>
      </c>
      <c r="B765" s="15" t="s">
        <v>719</v>
      </c>
      <c r="C765" s="16" t="s">
        <v>780</v>
      </c>
      <c r="D765" s="15">
        <v>1</v>
      </c>
      <c r="E765" s="15"/>
      <c r="F765" s="15" t="s">
        <v>355</v>
      </c>
      <c r="G765" s="17">
        <v>0</v>
      </c>
      <c r="H765" s="17">
        <v>0</v>
      </c>
      <c r="I765" s="18">
        <v>0</v>
      </c>
      <c r="J765" s="18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</row>
    <row r="766" spans="1:29" x14ac:dyDescent="0.2">
      <c r="A766" s="15">
        <v>42125</v>
      </c>
      <c r="B766" s="15" t="s">
        <v>719</v>
      </c>
      <c r="C766" s="16" t="s">
        <v>781</v>
      </c>
      <c r="D766" s="15">
        <v>1</v>
      </c>
      <c r="E766" s="15" t="s">
        <v>355</v>
      </c>
      <c r="F766" s="15" t="s">
        <v>355</v>
      </c>
      <c r="G766" s="17">
        <v>8175158</v>
      </c>
      <c r="H766" s="17">
        <v>5544810</v>
      </c>
      <c r="I766" s="18">
        <v>7027279</v>
      </c>
      <c r="J766" s="18">
        <v>5355036</v>
      </c>
      <c r="K766" s="14">
        <v>6088677</v>
      </c>
      <c r="L766" s="14">
        <v>4336671</v>
      </c>
      <c r="M766" s="14">
        <v>3802247</v>
      </c>
      <c r="N766" s="14">
        <v>3927725</v>
      </c>
      <c r="O766" s="14">
        <v>13408941</v>
      </c>
      <c r="P766" s="14">
        <v>12073157</v>
      </c>
      <c r="Q766" s="14">
        <v>10633431</v>
      </c>
      <c r="R766" s="14">
        <v>10910896</v>
      </c>
      <c r="S766" s="14">
        <v>10085113</v>
      </c>
      <c r="T766" s="14">
        <v>10758494</v>
      </c>
      <c r="U766" s="14">
        <v>14384985</v>
      </c>
      <c r="V766" s="14">
        <v>9789334</v>
      </c>
      <c r="W766" s="14">
        <v>9705178</v>
      </c>
      <c r="X766" s="14">
        <v>9181648</v>
      </c>
      <c r="Y766" s="14">
        <v>9876324</v>
      </c>
      <c r="Z766" s="14">
        <v>10075667</v>
      </c>
      <c r="AA766" s="14">
        <v>5706462</v>
      </c>
      <c r="AB766" s="14">
        <v>6808789</v>
      </c>
      <c r="AC766" s="14">
        <v>6291939</v>
      </c>
    </row>
    <row r="767" spans="1:29" x14ac:dyDescent="0.2">
      <c r="A767" s="15">
        <v>42127</v>
      </c>
      <c r="B767" s="15" t="s">
        <v>719</v>
      </c>
      <c r="C767" s="16" t="s">
        <v>782</v>
      </c>
      <c r="D767" s="15">
        <v>1</v>
      </c>
      <c r="E767" s="15"/>
      <c r="F767" s="15" t="s">
        <v>355</v>
      </c>
      <c r="G767" s="17">
        <v>0</v>
      </c>
      <c r="H767" s="17">
        <v>0</v>
      </c>
      <c r="I767" s="18">
        <v>0</v>
      </c>
      <c r="J767" s="18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</row>
    <row r="768" spans="1:29" x14ac:dyDescent="0.2">
      <c r="A768" s="15">
        <v>42129</v>
      </c>
      <c r="B768" s="15" t="s">
        <v>719</v>
      </c>
      <c r="C768" s="16" t="s">
        <v>783</v>
      </c>
      <c r="D768" s="15">
        <v>1</v>
      </c>
      <c r="E768" s="15" t="s">
        <v>355</v>
      </c>
      <c r="F768" s="15" t="s">
        <v>355</v>
      </c>
      <c r="G768" s="17">
        <v>636785</v>
      </c>
      <c r="H768" s="17">
        <v>703734</v>
      </c>
      <c r="I768" s="18">
        <v>192310</v>
      </c>
      <c r="J768" s="18">
        <v>184612</v>
      </c>
      <c r="K768" s="14">
        <v>49994</v>
      </c>
      <c r="L768" s="14">
        <v>236412</v>
      </c>
      <c r="M768" s="14">
        <v>110857</v>
      </c>
      <c r="N768" s="14">
        <v>152616</v>
      </c>
      <c r="O768" s="14">
        <v>70902</v>
      </c>
      <c r="P768" s="14">
        <v>83581</v>
      </c>
      <c r="Q768" s="14">
        <v>100313</v>
      </c>
      <c r="R768" s="14">
        <v>271404</v>
      </c>
      <c r="S768" s="14">
        <v>210365</v>
      </c>
      <c r="T768" s="14">
        <v>190539</v>
      </c>
      <c r="U768" s="14">
        <v>309846</v>
      </c>
      <c r="V768" s="14">
        <v>208677</v>
      </c>
      <c r="W768" s="14">
        <v>141499</v>
      </c>
      <c r="X768" s="14">
        <v>235109</v>
      </c>
      <c r="Y768" s="14">
        <v>204221</v>
      </c>
      <c r="Z768" s="14">
        <v>226501</v>
      </c>
      <c r="AA768" s="14">
        <v>407557</v>
      </c>
      <c r="AB768" s="14">
        <v>535547</v>
      </c>
      <c r="AC768" s="14">
        <v>537289</v>
      </c>
    </row>
    <row r="769" spans="1:29" x14ac:dyDescent="0.2">
      <c r="A769" s="15">
        <v>42131</v>
      </c>
      <c r="B769" s="15" t="s">
        <v>719</v>
      </c>
      <c r="C769" s="16" t="s">
        <v>784</v>
      </c>
      <c r="D769" s="15">
        <v>1</v>
      </c>
      <c r="E769" s="15"/>
      <c r="F769" s="15" t="s">
        <v>355</v>
      </c>
      <c r="G769" s="17">
        <v>0</v>
      </c>
      <c r="H769" s="17">
        <v>0</v>
      </c>
      <c r="I769" s="18">
        <v>0</v>
      </c>
      <c r="J769" s="18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</row>
    <row r="770" spans="1:29" x14ac:dyDescent="0.2">
      <c r="A770" s="15">
        <v>42133</v>
      </c>
      <c r="B770" s="15" t="s">
        <v>719</v>
      </c>
      <c r="C770" s="16" t="s">
        <v>785</v>
      </c>
      <c r="D770" s="15">
        <v>0</v>
      </c>
      <c r="E770" s="15"/>
      <c r="F770" s="15"/>
      <c r="G770" s="17">
        <v>0</v>
      </c>
      <c r="H770" s="17">
        <v>0</v>
      </c>
      <c r="I770" s="18">
        <v>0</v>
      </c>
      <c r="J770" s="18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8194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</row>
    <row r="771" spans="1:29" x14ac:dyDescent="0.2">
      <c r="A771" s="15">
        <v>45001</v>
      </c>
      <c r="B771" s="15" t="s">
        <v>787</v>
      </c>
      <c r="C771" s="16" t="s">
        <v>786</v>
      </c>
      <c r="D771" s="15">
        <v>0</v>
      </c>
      <c r="E771" s="15"/>
      <c r="F771" s="15"/>
      <c r="G771" s="17">
        <v>0</v>
      </c>
      <c r="H771" s="17">
        <v>0</v>
      </c>
      <c r="I771" s="18">
        <v>0</v>
      </c>
      <c r="J771" s="18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</row>
    <row r="772" spans="1:29" x14ac:dyDescent="0.2">
      <c r="A772" s="15">
        <v>45003</v>
      </c>
      <c r="B772" s="15" t="s">
        <v>787</v>
      </c>
      <c r="C772" s="16" t="s">
        <v>788</v>
      </c>
      <c r="D772" s="15">
        <v>0</v>
      </c>
      <c r="E772" s="15"/>
      <c r="F772" s="15"/>
      <c r="G772" s="17">
        <v>0</v>
      </c>
      <c r="H772" s="17">
        <v>0</v>
      </c>
      <c r="I772" s="18">
        <v>0</v>
      </c>
      <c r="J772" s="18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</row>
    <row r="773" spans="1:29" x14ac:dyDescent="0.2">
      <c r="A773" s="15">
        <v>45005</v>
      </c>
      <c r="B773" s="15" t="s">
        <v>787</v>
      </c>
      <c r="C773" s="16" t="s">
        <v>789</v>
      </c>
      <c r="D773" s="15">
        <v>0</v>
      </c>
      <c r="E773" s="15"/>
      <c r="F773" s="15"/>
      <c r="G773" s="17">
        <v>0</v>
      </c>
      <c r="H773" s="17">
        <v>0</v>
      </c>
      <c r="I773" s="18">
        <v>0</v>
      </c>
      <c r="J773" s="18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</row>
    <row r="774" spans="1:29" x14ac:dyDescent="0.2">
      <c r="A774" s="15">
        <v>45007</v>
      </c>
      <c r="B774" s="15" t="s">
        <v>787</v>
      </c>
      <c r="C774" s="16" t="s">
        <v>790</v>
      </c>
      <c r="D774" s="15">
        <v>1</v>
      </c>
      <c r="E774" s="15"/>
      <c r="F774" s="15" t="s">
        <v>7</v>
      </c>
      <c r="G774" s="17">
        <v>0</v>
      </c>
      <c r="H774" s="17">
        <v>0</v>
      </c>
      <c r="I774" s="18">
        <v>0</v>
      </c>
      <c r="J774" s="18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</row>
    <row r="775" spans="1:29" x14ac:dyDescent="0.2">
      <c r="A775" s="15">
        <v>45009</v>
      </c>
      <c r="B775" s="15" t="s">
        <v>787</v>
      </c>
      <c r="C775" s="16" t="s">
        <v>791</v>
      </c>
      <c r="D775" s="15">
        <v>0</v>
      </c>
      <c r="E775" s="15"/>
      <c r="F775" s="15"/>
      <c r="G775" s="17">
        <v>0</v>
      </c>
      <c r="H775" s="17">
        <v>0</v>
      </c>
      <c r="I775" s="18">
        <v>0</v>
      </c>
      <c r="J775" s="18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</row>
    <row r="776" spans="1:29" x14ac:dyDescent="0.2">
      <c r="A776" s="15">
        <v>45011</v>
      </c>
      <c r="B776" s="15" t="s">
        <v>787</v>
      </c>
      <c r="C776" s="16" t="s">
        <v>792</v>
      </c>
      <c r="D776" s="15">
        <v>0</v>
      </c>
      <c r="E776" s="15"/>
      <c r="F776" s="15"/>
      <c r="G776" s="17">
        <v>0</v>
      </c>
      <c r="H776" s="17">
        <v>0</v>
      </c>
      <c r="I776" s="18">
        <v>0</v>
      </c>
      <c r="J776" s="18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</row>
    <row r="777" spans="1:29" x14ac:dyDescent="0.2">
      <c r="A777" s="15">
        <v>45013</v>
      </c>
      <c r="B777" s="15" t="s">
        <v>787</v>
      </c>
      <c r="C777" s="16" t="s">
        <v>793</v>
      </c>
      <c r="D777" s="15">
        <v>0</v>
      </c>
      <c r="E777" s="15"/>
      <c r="F777" s="15"/>
      <c r="G777" s="17">
        <v>0</v>
      </c>
      <c r="H777" s="17">
        <v>0</v>
      </c>
      <c r="I777" s="18">
        <v>0</v>
      </c>
      <c r="J777" s="18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</row>
    <row r="778" spans="1:29" x14ac:dyDescent="0.2">
      <c r="A778" s="15">
        <v>45015</v>
      </c>
      <c r="B778" s="15" t="s">
        <v>787</v>
      </c>
      <c r="C778" s="16" t="s">
        <v>794</v>
      </c>
      <c r="D778" s="15">
        <v>0</v>
      </c>
      <c r="E778" s="15"/>
      <c r="F778" s="15"/>
      <c r="G778" s="17">
        <v>0</v>
      </c>
      <c r="H778" s="17">
        <v>0</v>
      </c>
      <c r="I778" s="18">
        <v>0</v>
      </c>
      <c r="J778" s="18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</row>
    <row r="779" spans="1:29" x14ac:dyDescent="0.2">
      <c r="A779" s="15">
        <v>45017</v>
      </c>
      <c r="B779" s="15" t="s">
        <v>787</v>
      </c>
      <c r="C779" s="16" t="s">
        <v>795</v>
      </c>
      <c r="D779" s="15">
        <v>0</v>
      </c>
      <c r="E779" s="15"/>
      <c r="F779" s="15"/>
      <c r="G779" s="17">
        <v>0</v>
      </c>
      <c r="H779" s="17">
        <v>0</v>
      </c>
      <c r="I779" s="18">
        <v>0</v>
      </c>
      <c r="J779" s="18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</row>
    <row r="780" spans="1:29" x14ac:dyDescent="0.2">
      <c r="A780" s="15">
        <v>45019</v>
      </c>
      <c r="B780" s="15" t="s">
        <v>787</v>
      </c>
      <c r="C780" s="16" t="s">
        <v>796</v>
      </c>
      <c r="D780" s="15">
        <v>0</v>
      </c>
      <c r="E780" s="15"/>
      <c r="F780" s="15"/>
      <c r="G780" s="17">
        <v>0</v>
      </c>
      <c r="H780" s="17">
        <v>0</v>
      </c>
      <c r="I780" s="18">
        <v>0</v>
      </c>
      <c r="J780" s="18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</row>
    <row r="781" spans="1:29" x14ac:dyDescent="0.2">
      <c r="A781" s="15">
        <v>45021</v>
      </c>
      <c r="B781" s="15" t="s">
        <v>787</v>
      </c>
      <c r="C781" s="16" t="s">
        <v>797</v>
      </c>
      <c r="D781" s="15">
        <v>1</v>
      </c>
      <c r="E781" s="15"/>
      <c r="F781" s="15" t="s">
        <v>7</v>
      </c>
      <c r="G781" s="17">
        <v>0</v>
      </c>
      <c r="H781" s="17">
        <v>0</v>
      </c>
      <c r="I781" s="18">
        <v>0</v>
      </c>
      <c r="J781" s="18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</row>
    <row r="782" spans="1:29" x14ac:dyDescent="0.2">
      <c r="A782" s="15">
        <v>45023</v>
      </c>
      <c r="B782" s="15" t="s">
        <v>787</v>
      </c>
      <c r="C782" s="16" t="s">
        <v>798</v>
      </c>
      <c r="D782" s="15">
        <v>0</v>
      </c>
      <c r="E782" s="15"/>
      <c r="F782" s="15"/>
      <c r="G782" s="17">
        <v>0</v>
      </c>
      <c r="H782" s="17">
        <v>0</v>
      </c>
      <c r="I782" s="18">
        <v>0</v>
      </c>
      <c r="J782" s="18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</row>
    <row r="783" spans="1:29" x14ac:dyDescent="0.2">
      <c r="A783" s="15">
        <v>45025</v>
      </c>
      <c r="B783" s="15" t="s">
        <v>787</v>
      </c>
      <c r="C783" s="16" t="s">
        <v>799</v>
      </c>
      <c r="D783" s="15">
        <v>0</v>
      </c>
      <c r="E783" s="15"/>
      <c r="F783" s="15"/>
      <c r="G783" s="17">
        <v>0</v>
      </c>
      <c r="H783" s="17">
        <v>0</v>
      </c>
      <c r="I783" s="18">
        <v>0</v>
      </c>
      <c r="J783" s="18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</row>
    <row r="784" spans="1:29" x14ac:dyDescent="0.2">
      <c r="A784" s="15">
        <v>45027</v>
      </c>
      <c r="B784" s="15" t="s">
        <v>787</v>
      </c>
      <c r="C784" s="16" t="s">
        <v>800</v>
      </c>
      <c r="D784" s="15">
        <v>0</v>
      </c>
      <c r="E784" s="15"/>
      <c r="F784" s="15"/>
      <c r="G784" s="17">
        <v>0</v>
      </c>
      <c r="H784" s="17">
        <v>0</v>
      </c>
      <c r="I784" s="18">
        <v>0</v>
      </c>
      <c r="J784" s="18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</row>
    <row r="785" spans="1:29" x14ac:dyDescent="0.2">
      <c r="A785" s="15">
        <v>45029</v>
      </c>
      <c r="B785" s="15" t="s">
        <v>787</v>
      </c>
      <c r="C785" s="16" t="s">
        <v>801</v>
      </c>
      <c r="D785" s="15">
        <v>0</v>
      </c>
      <c r="E785" s="15"/>
      <c r="F785" s="15"/>
      <c r="G785" s="17">
        <v>0</v>
      </c>
      <c r="H785" s="17">
        <v>0</v>
      </c>
      <c r="I785" s="18">
        <v>0</v>
      </c>
      <c r="J785" s="18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</row>
    <row r="786" spans="1:29" x14ac:dyDescent="0.2">
      <c r="A786" s="15">
        <v>45031</v>
      </c>
      <c r="B786" s="15" t="s">
        <v>787</v>
      </c>
      <c r="C786" s="16" t="s">
        <v>802</v>
      </c>
      <c r="D786" s="15">
        <v>0</v>
      </c>
      <c r="E786" s="15"/>
      <c r="F786" s="15"/>
      <c r="G786" s="17">
        <v>0</v>
      </c>
      <c r="H786" s="17">
        <v>0</v>
      </c>
      <c r="I786" s="18">
        <v>0</v>
      </c>
      <c r="J786" s="18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</row>
    <row r="787" spans="1:29" x14ac:dyDescent="0.2">
      <c r="A787" s="15">
        <v>45033</v>
      </c>
      <c r="B787" s="15" t="s">
        <v>787</v>
      </c>
      <c r="C787" s="16" t="s">
        <v>803</v>
      </c>
      <c r="D787" s="15">
        <v>0</v>
      </c>
      <c r="E787" s="15"/>
      <c r="F787" s="15"/>
      <c r="G787" s="17">
        <v>0</v>
      </c>
      <c r="H787" s="17">
        <v>0</v>
      </c>
      <c r="I787" s="18">
        <v>0</v>
      </c>
      <c r="J787" s="18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</row>
    <row r="788" spans="1:29" x14ac:dyDescent="0.2">
      <c r="A788" s="15">
        <v>45035</v>
      </c>
      <c r="B788" s="15" t="s">
        <v>787</v>
      </c>
      <c r="C788" s="16" t="s">
        <v>804</v>
      </c>
      <c r="D788" s="15">
        <v>0</v>
      </c>
      <c r="E788" s="15"/>
      <c r="F788" s="15"/>
      <c r="G788" s="17">
        <v>0</v>
      </c>
      <c r="H788" s="17">
        <v>0</v>
      </c>
      <c r="I788" s="18">
        <v>0</v>
      </c>
      <c r="J788" s="18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</row>
    <row r="789" spans="1:29" x14ac:dyDescent="0.2">
      <c r="A789" s="15">
        <v>45037</v>
      </c>
      <c r="B789" s="15" t="s">
        <v>787</v>
      </c>
      <c r="C789" s="16" t="s">
        <v>805</v>
      </c>
      <c r="D789" s="15">
        <v>0</v>
      </c>
      <c r="E789" s="15"/>
      <c r="F789" s="15"/>
      <c r="G789" s="17">
        <v>0</v>
      </c>
      <c r="H789" s="17">
        <v>0</v>
      </c>
      <c r="I789" s="18">
        <v>0</v>
      </c>
      <c r="J789" s="18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</row>
    <row r="790" spans="1:29" x14ac:dyDescent="0.2">
      <c r="A790" s="15">
        <v>45039</v>
      </c>
      <c r="B790" s="15" t="s">
        <v>787</v>
      </c>
      <c r="C790" s="16" t="s">
        <v>806</v>
      </c>
      <c r="D790" s="15">
        <v>0</v>
      </c>
      <c r="E790" s="15"/>
      <c r="F790" s="15"/>
      <c r="G790" s="17">
        <v>0</v>
      </c>
      <c r="H790" s="17">
        <v>0</v>
      </c>
      <c r="I790" s="18">
        <v>0</v>
      </c>
      <c r="J790" s="18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</row>
    <row r="791" spans="1:29" x14ac:dyDescent="0.2">
      <c r="A791" s="15">
        <v>45041</v>
      </c>
      <c r="B791" s="15" t="s">
        <v>787</v>
      </c>
      <c r="C791" s="16" t="s">
        <v>807</v>
      </c>
      <c r="D791" s="15">
        <v>0</v>
      </c>
      <c r="E791" s="15"/>
      <c r="F791" s="15"/>
      <c r="G791" s="17">
        <v>0</v>
      </c>
      <c r="H791" s="17">
        <v>0</v>
      </c>
      <c r="I791" s="18">
        <v>0</v>
      </c>
      <c r="J791" s="18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</row>
    <row r="792" spans="1:29" x14ac:dyDescent="0.2">
      <c r="A792" s="15">
        <v>45043</v>
      </c>
      <c r="B792" s="15" t="s">
        <v>787</v>
      </c>
      <c r="C792" s="16" t="s">
        <v>808</v>
      </c>
      <c r="D792" s="15">
        <v>0</v>
      </c>
      <c r="E792" s="15"/>
      <c r="F792" s="15"/>
      <c r="G792" s="17">
        <v>0</v>
      </c>
      <c r="H792" s="17">
        <v>0</v>
      </c>
      <c r="I792" s="18">
        <v>0</v>
      </c>
      <c r="J792" s="18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</row>
    <row r="793" spans="1:29" x14ac:dyDescent="0.2">
      <c r="A793" s="15">
        <v>45045</v>
      </c>
      <c r="B793" s="15" t="s">
        <v>787</v>
      </c>
      <c r="C793" s="16" t="s">
        <v>809</v>
      </c>
      <c r="D793" s="15">
        <v>1</v>
      </c>
      <c r="E793" s="15"/>
      <c r="F793" s="15" t="s">
        <v>7</v>
      </c>
      <c r="G793" s="17">
        <v>0</v>
      </c>
      <c r="H793" s="17">
        <v>0</v>
      </c>
      <c r="I793" s="18">
        <v>0</v>
      </c>
      <c r="J793" s="18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</row>
    <row r="794" spans="1:29" x14ac:dyDescent="0.2">
      <c r="A794" s="15">
        <v>45047</v>
      </c>
      <c r="B794" s="15" t="s">
        <v>787</v>
      </c>
      <c r="C794" s="16" t="s">
        <v>810</v>
      </c>
      <c r="D794" s="15">
        <v>0</v>
      </c>
      <c r="E794" s="15"/>
      <c r="F794" s="15"/>
      <c r="G794" s="17">
        <v>0</v>
      </c>
      <c r="H794" s="17">
        <v>0</v>
      </c>
      <c r="I794" s="18">
        <v>0</v>
      </c>
      <c r="J794" s="18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</row>
    <row r="795" spans="1:29" x14ac:dyDescent="0.2">
      <c r="A795" s="15">
        <v>45049</v>
      </c>
      <c r="B795" s="15" t="s">
        <v>787</v>
      </c>
      <c r="C795" s="16" t="s">
        <v>811</v>
      </c>
      <c r="D795" s="15">
        <v>0</v>
      </c>
      <c r="E795" s="15"/>
      <c r="F795" s="15"/>
      <c r="G795" s="17">
        <v>0</v>
      </c>
      <c r="H795" s="17">
        <v>0</v>
      </c>
      <c r="I795" s="18">
        <v>0</v>
      </c>
      <c r="J795" s="18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</row>
    <row r="796" spans="1:29" x14ac:dyDescent="0.2">
      <c r="A796" s="15">
        <v>45051</v>
      </c>
      <c r="B796" s="15" t="s">
        <v>787</v>
      </c>
      <c r="C796" s="16" t="s">
        <v>812</v>
      </c>
      <c r="D796" s="15">
        <v>0</v>
      </c>
      <c r="E796" s="15"/>
      <c r="F796" s="15"/>
      <c r="G796" s="17">
        <v>0</v>
      </c>
      <c r="H796" s="17">
        <v>0</v>
      </c>
      <c r="I796" s="18">
        <v>0</v>
      </c>
      <c r="J796" s="18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</row>
    <row r="797" spans="1:29" x14ac:dyDescent="0.2">
      <c r="A797" s="15">
        <v>45053</v>
      </c>
      <c r="B797" s="15" t="s">
        <v>787</v>
      </c>
      <c r="C797" s="16" t="s">
        <v>813</v>
      </c>
      <c r="D797" s="15">
        <v>0</v>
      </c>
      <c r="E797" s="15"/>
      <c r="F797" s="15"/>
      <c r="G797" s="17">
        <v>0</v>
      </c>
      <c r="H797" s="17">
        <v>0</v>
      </c>
      <c r="I797" s="18">
        <v>0</v>
      </c>
      <c r="J797" s="18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</row>
    <row r="798" spans="1:29" x14ac:dyDescent="0.2">
      <c r="A798" s="15">
        <v>45055</v>
      </c>
      <c r="B798" s="15" t="s">
        <v>787</v>
      </c>
      <c r="C798" s="16" t="s">
        <v>814</v>
      </c>
      <c r="D798" s="15">
        <v>0</v>
      </c>
      <c r="E798" s="15"/>
      <c r="F798" s="15"/>
      <c r="G798" s="17">
        <v>0</v>
      </c>
      <c r="H798" s="17">
        <v>0</v>
      </c>
      <c r="I798" s="18">
        <v>0</v>
      </c>
      <c r="J798" s="18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</row>
    <row r="799" spans="1:29" x14ac:dyDescent="0.2">
      <c r="A799" s="15">
        <v>45057</v>
      </c>
      <c r="B799" s="15" t="s">
        <v>787</v>
      </c>
      <c r="C799" s="16" t="s">
        <v>815</v>
      </c>
      <c r="D799" s="15">
        <v>0</v>
      </c>
      <c r="E799" s="15"/>
      <c r="F799" s="15"/>
      <c r="G799" s="17">
        <v>0</v>
      </c>
      <c r="H799" s="17">
        <v>0</v>
      </c>
      <c r="I799" s="18">
        <v>0</v>
      </c>
      <c r="J799" s="18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</row>
    <row r="800" spans="1:29" x14ac:dyDescent="0.2">
      <c r="A800" s="15">
        <v>45059</v>
      </c>
      <c r="B800" s="15" t="s">
        <v>787</v>
      </c>
      <c r="C800" s="16" t="s">
        <v>816</v>
      </c>
      <c r="D800" s="15">
        <v>0</v>
      </c>
      <c r="E800" s="15"/>
      <c r="F800" s="15"/>
      <c r="G800" s="17">
        <v>0</v>
      </c>
      <c r="H800" s="17">
        <v>0</v>
      </c>
      <c r="I800" s="18">
        <v>0</v>
      </c>
      <c r="J800" s="18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</row>
    <row r="801" spans="1:29" x14ac:dyDescent="0.2">
      <c r="A801" s="15">
        <v>45061</v>
      </c>
      <c r="B801" s="15" t="s">
        <v>787</v>
      </c>
      <c r="C801" s="16" t="s">
        <v>817</v>
      </c>
      <c r="D801" s="15">
        <v>0</v>
      </c>
      <c r="E801" s="15"/>
      <c r="F801" s="15"/>
      <c r="G801" s="17">
        <v>0</v>
      </c>
      <c r="H801" s="17">
        <v>0</v>
      </c>
      <c r="I801" s="18">
        <v>0</v>
      </c>
      <c r="J801" s="18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</row>
    <row r="802" spans="1:29" x14ac:dyDescent="0.2">
      <c r="A802" s="15">
        <v>45063</v>
      </c>
      <c r="B802" s="15" t="s">
        <v>787</v>
      </c>
      <c r="C802" s="16" t="s">
        <v>818</v>
      </c>
      <c r="D802" s="15">
        <v>0</v>
      </c>
      <c r="E802" s="15"/>
      <c r="F802" s="15"/>
      <c r="G802" s="17">
        <v>0</v>
      </c>
      <c r="H802" s="17">
        <v>0</v>
      </c>
      <c r="I802" s="18">
        <v>0</v>
      </c>
      <c r="J802" s="18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</row>
    <row r="803" spans="1:29" x14ac:dyDescent="0.2">
      <c r="A803" s="15">
        <v>45065</v>
      </c>
      <c r="B803" s="15" t="s">
        <v>787</v>
      </c>
      <c r="C803" s="16" t="s">
        <v>819</v>
      </c>
      <c r="D803" s="15">
        <v>0</v>
      </c>
      <c r="E803" s="15"/>
      <c r="F803" s="15"/>
      <c r="G803" s="17">
        <v>0</v>
      </c>
      <c r="H803" s="17">
        <v>0</v>
      </c>
      <c r="I803" s="18">
        <v>0</v>
      </c>
      <c r="J803" s="18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</row>
    <row r="804" spans="1:29" x14ac:dyDescent="0.2">
      <c r="A804" s="15">
        <v>45067</v>
      </c>
      <c r="B804" s="15" t="s">
        <v>787</v>
      </c>
      <c r="C804" s="16" t="s">
        <v>820</v>
      </c>
      <c r="D804" s="15">
        <v>0</v>
      </c>
      <c r="E804" s="15"/>
      <c r="F804" s="15"/>
      <c r="G804" s="17">
        <v>0</v>
      </c>
      <c r="H804" s="17">
        <v>0</v>
      </c>
      <c r="I804" s="18">
        <v>0</v>
      </c>
      <c r="J804" s="18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</row>
    <row r="805" spans="1:29" x14ac:dyDescent="0.2">
      <c r="A805" s="15">
        <v>45069</v>
      </c>
      <c r="B805" s="15" t="s">
        <v>787</v>
      </c>
      <c r="C805" s="16" t="s">
        <v>821</v>
      </c>
      <c r="D805" s="15">
        <v>0</v>
      </c>
      <c r="E805" s="15"/>
      <c r="F805" s="15"/>
      <c r="G805" s="17">
        <v>0</v>
      </c>
      <c r="H805" s="17">
        <v>0</v>
      </c>
      <c r="I805" s="18">
        <v>0</v>
      </c>
      <c r="J805" s="18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</row>
    <row r="806" spans="1:29" x14ac:dyDescent="0.2">
      <c r="A806" s="15">
        <v>45071</v>
      </c>
      <c r="B806" s="15" t="s">
        <v>787</v>
      </c>
      <c r="C806" s="16" t="s">
        <v>822</v>
      </c>
      <c r="D806" s="15">
        <v>0</v>
      </c>
      <c r="E806" s="15"/>
      <c r="F806" s="15"/>
      <c r="G806" s="17">
        <v>0</v>
      </c>
      <c r="H806" s="17">
        <v>0</v>
      </c>
      <c r="I806" s="18">
        <v>0</v>
      </c>
      <c r="J806" s="18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</row>
    <row r="807" spans="1:29" x14ac:dyDescent="0.2">
      <c r="A807" s="15">
        <v>45073</v>
      </c>
      <c r="B807" s="15" t="s">
        <v>787</v>
      </c>
      <c r="C807" s="16" t="s">
        <v>823</v>
      </c>
      <c r="D807" s="15">
        <v>1</v>
      </c>
      <c r="E807" s="15"/>
      <c r="F807" s="15" t="s">
        <v>7</v>
      </c>
      <c r="G807" s="17">
        <v>0</v>
      </c>
      <c r="H807" s="17">
        <v>0</v>
      </c>
      <c r="I807" s="18">
        <v>0</v>
      </c>
      <c r="J807" s="18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</row>
    <row r="808" spans="1:29" x14ac:dyDescent="0.2">
      <c r="A808" s="15">
        <v>45075</v>
      </c>
      <c r="B808" s="15" t="s">
        <v>787</v>
      </c>
      <c r="C808" s="16" t="s">
        <v>824</v>
      </c>
      <c r="D808" s="15">
        <v>0</v>
      </c>
      <c r="E808" s="15"/>
      <c r="F808" s="15"/>
      <c r="G808" s="17">
        <v>0</v>
      </c>
      <c r="H808" s="17">
        <v>0</v>
      </c>
      <c r="I808" s="18">
        <v>0</v>
      </c>
      <c r="J808" s="18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</row>
    <row r="809" spans="1:29" x14ac:dyDescent="0.2">
      <c r="A809" s="15">
        <v>45077</v>
      </c>
      <c r="B809" s="15" t="s">
        <v>787</v>
      </c>
      <c r="C809" s="16" t="s">
        <v>825</v>
      </c>
      <c r="D809" s="15">
        <v>1</v>
      </c>
      <c r="E809" s="15"/>
      <c r="F809" s="15" t="s">
        <v>7</v>
      </c>
      <c r="G809" s="17">
        <v>0</v>
      </c>
      <c r="H809" s="17">
        <v>0</v>
      </c>
      <c r="I809" s="18">
        <v>0</v>
      </c>
      <c r="J809" s="18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</row>
    <row r="810" spans="1:29" x14ac:dyDescent="0.2">
      <c r="A810" s="15">
        <v>45079</v>
      </c>
      <c r="B810" s="15" t="s">
        <v>787</v>
      </c>
      <c r="C810" s="16" t="s">
        <v>826</v>
      </c>
      <c r="D810" s="15">
        <v>0</v>
      </c>
      <c r="E810" s="15"/>
      <c r="F810" s="15"/>
      <c r="G810" s="17">
        <v>0</v>
      </c>
      <c r="H810" s="17">
        <v>0</v>
      </c>
      <c r="I810" s="18">
        <v>0</v>
      </c>
      <c r="J810" s="18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</row>
    <row r="811" spans="1:29" x14ac:dyDescent="0.2">
      <c r="A811" s="15">
        <v>45081</v>
      </c>
      <c r="B811" s="15" t="s">
        <v>787</v>
      </c>
      <c r="C811" s="16" t="s">
        <v>827</v>
      </c>
      <c r="D811" s="15">
        <v>0</v>
      </c>
      <c r="E811" s="15"/>
      <c r="F811" s="15"/>
      <c r="G811" s="17">
        <v>0</v>
      </c>
      <c r="H811" s="17">
        <v>0</v>
      </c>
      <c r="I811" s="18">
        <v>0</v>
      </c>
      <c r="J811" s="18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</row>
    <row r="812" spans="1:29" x14ac:dyDescent="0.2">
      <c r="A812" s="15">
        <v>45083</v>
      </c>
      <c r="B812" s="15" t="s">
        <v>787</v>
      </c>
      <c r="C812" s="16" t="s">
        <v>828</v>
      </c>
      <c r="D812" s="15">
        <v>1</v>
      </c>
      <c r="E812" s="15"/>
      <c r="F812" s="15" t="s">
        <v>7</v>
      </c>
      <c r="G812" s="17">
        <v>0</v>
      </c>
      <c r="H812" s="17">
        <v>0</v>
      </c>
      <c r="I812" s="18">
        <v>0</v>
      </c>
      <c r="J812" s="18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</row>
    <row r="813" spans="1:29" x14ac:dyDescent="0.2">
      <c r="A813" s="15">
        <v>45085</v>
      </c>
      <c r="B813" s="15" t="s">
        <v>787</v>
      </c>
      <c r="C813" s="16" t="s">
        <v>829</v>
      </c>
      <c r="D813" s="15">
        <v>0</v>
      </c>
      <c r="E813" s="15"/>
      <c r="F813" s="15"/>
      <c r="G813" s="17">
        <v>0</v>
      </c>
      <c r="H813" s="17">
        <v>0</v>
      </c>
      <c r="I813" s="18">
        <v>0</v>
      </c>
      <c r="J813" s="18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</row>
    <row r="814" spans="1:29" x14ac:dyDescent="0.2">
      <c r="A814" s="15">
        <v>45087</v>
      </c>
      <c r="B814" s="15" t="s">
        <v>787</v>
      </c>
      <c r="C814" s="16" t="s">
        <v>830</v>
      </c>
      <c r="D814" s="15">
        <v>1</v>
      </c>
      <c r="E814" s="15"/>
      <c r="F814" s="15" t="s">
        <v>7</v>
      </c>
      <c r="G814" s="17">
        <v>0</v>
      </c>
      <c r="H814" s="17">
        <v>0</v>
      </c>
      <c r="I814" s="18">
        <v>0</v>
      </c>
      <c r="J814" s="18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</row>
    <row r="815" spans="1:29" x14ac:dyDescent="0.2">
      <c r="A815" s="15">
        <v>45089</v>
      </c>
      <c r="B815" s="15" t="s">
        <v>787</v>
      </c>
      <c r="C815" s="16" t="s">
        <v>831</v>
      </c>
      <c r="D815" s="15">
        <v>0</v>
      </c>
      <c r="E815" s="15"/>
      <c r="F815" s="15"/>
      <c r="G815" s="17">
        <v>0</v>
      </c>
      <c r="H815" s="17">
        <v>0</v>
      </c>
      <c r="I815" s="18">
        <v>0</v>
      </c>
      <c r="J815" s="18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</row>
    <row r="816" spans="1:29" x14ac:dyDescent="0.2">
      <c r="A816" s="15">
        <v>45091</v>
      </c>
      <c r="B816" s="15" t="s">
        <v>787</v>
      </c>
      <c r="C816" s="16" t="s">
        <v>832</v>
      </c>
      <c r="D816" s="15">
        <v>0</v>
      </c>
      <c r="E816" s="15"/>
      <c r="F816" s="15"/>
      <c r="G816" s="17">
        <v>0</v>
      </c>
      <c r="H816" s="17">
        <v>0</v>
      </c>
      <c r="I816" s="18">
        <v>0</v>
      </c>
      <c r="J816" s="18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</row>
    <row r="817" spans="1:29" x14ac:dyDescent="0.2">
      <c r="A817" s="15">
        <v>47001</v>
      </c>
      <c r="B817" s="15" t="s">
        <v>834</v>
      </c>
      <c r="C817" s="16" t="s">
        <v>833</v>
      </c>
      <c r="D817" s="15">
        <v>1</v>
      </c>
      <c r="E817" s="15" t="s">
        <v>233</v>
      </c>
      <c r="F817" s="15" t="s">
        <v>233</v>
      </c>
      <c r="G817" s="17">
        <v>41378</v>
      </c>
      <c r="H817" s="17">
        <v>46166</v>
      </c>
      <c r="I817" s="18">
        <v>58492</v>
      </c>
      <c r="J817" s="18">
        <v>110972</v>
      </c>
      <c r="K817" s="14">
        <v>166804</v>
      </c>
      <c r="L817" s="14">
        <v>46760</v>
      </c>
      <c r="M817" s="14">
        <v>98168</v>
      </c>
      <c r="N817" s="14">
        <v>120766</v>
      </c>
      <c r="O817" s="14">
        <v>185021</v>
      </c>
      <c r="P817" s="14">
        <v>224041</v>
      </c>
      <c r="Q817" s="14">
        <v>294514</v>
      </c>
      <c r="R817" s="14">
        <v>271461</v>
      </c>
      <c r="S817" s="14">
        <v>22852</v>
      </c>
      <c r="T817" s="14">
        <v>51314</v>
      </c>
      <c r="U817" s="14">
        <v>0</v>
      </c>
      <c r="V817" s="14">
        <v>0</v>
      </c>
      <c r="W817" s="14"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</row>
    <row r="818" spans="1:29" x14ac:dyDescent="0.2">
      <c r="A818" s="15">
        <v>47003</v>
      </c>
      <c r="B818" s="15" t="s">
        <v>834</v>
      </c>
      <c r="C818" s="16" t="s">
        <v>835</v>
      </c>
      <c r="D818" s="15">
        <v>0</v>
      </c>
      <c r="E818" s="15"/>
      <c r="F818" s="15"/>
      <c r="G818" s="17">
        <v>0</v>
      </c>
      <c r="H818" s="17">
        <v>0</v>
      </c>
      <c r="I818" s="18">
        <v>0</v>
      </c>
      <c r="J818" s="18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</row>
    <row r="819" spans="1:29" x14ac:dyDescent="0.2">
      <c r="A819" s="15">
        <v>47005</v>
      </c>
      <c r="B819" s="15" t="s">
        <v>834</v>
      </c>
      <c r="C819" s="16" t="s">
        <v>836</v>
      </c>
      <c r="D819" s="15">
        <v>0</v>
      </c>
      <c r="E819" s="15"/>
      <c r="F819" s="15"/>
      <c r="G819" s="17">
        <v>0</v>
      </c>
      <c r="H819" s="17">
        <v>0</v>
      </c>
      <c r="I819" s="18">
        <v>0</v>
      </c>
      <c r="J819" s="18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</row>
    <row r="820" spans="1:29" x14ac:dyDescent="0.2">
      <c r="A820" s="15">
        <v>47007</v>
      </c>
      <c r="B820" s="15" t="s">
        <v>834</v>
      </c>
      <c r="C820" s="16" t="s">
        <v>837</v>
      </c>
      <c r="D820" s="15">
        <v>1</v>
      </c>
      <c r="E820" s="15"/>
      <c r="F820" s="15" t="s">
        <v>529</v>
      </c>
      <c r="G820" s="17">
        <v>0</v>
      </c>
      <c r="H820" s="17">
        <v>0</v>
      </c>
      <c r="I820" s="18">
        <v>0</v>
      </c>
      <c r="J820" s="18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</row>
    <row r="821" spans="1:29" x14ac:dyDescent="0.2">
      <c r="A821" s="15">
        <v>47009</v>
      </c>
      <c r="B821" s="15" t="s">
        <v>834</v>
      </c>
      <c r="C821" s="16" t="s">
        <v>838</v>
      </c>
      <c r="D821" s="15">
        <v>1</v>
      </c>
      <c r="E821" s="15"/>
      <c r="F821" s="15" t="s">
        <v>529</v>
      </c>
      <c r="G821" s="17">
        <v>0</v>
      </c>
      <c r="H821" s="17">
        <v>0</v>
      </c>
      <c r="I821" s="18">
        <v>0</v>
      </c>
      <c r="J821" s="18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</row>
    <row r="822" spans="1:29" x14ac:dyDescent="0.2">
      <c r="A822" s="15">
        <v>47011</v>
      </c>
      <c r="B822" s="15" t="s">
        <v>834</v>
      </c>
      <c r="C822" s="16" t="s">
        <v>839</v>
      </c>
      <c r="D822" s="15">
        <v>1</v>
      </c>
      <c r="E822" s="15"/>
      <c r="F822" s="15" t="s">
        <v>529</v>
      </c>
      <c r="G822" s="17">
        <v>0</v>
      </c>
      <c r="H822" s="17">
        <v>0</v>
      </c>
      <c r="I822" s="18">
        <v>0</v>
      </c>
      <c r="J822" s="18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</row>
    <row r="823" spans="1:29" x14ac:dyDescent="0.2">
      <c r="A823" s="15">
        <v>47013</v>
      </c>
      <c r="B823" s="15" t="s">
        <v>834</v>
      </c>
      <c r="C823" s="16" t="s">
        <v>840</v>
      </c>
      <c r="D823" s="15">
        <v>1</v>
      </c>
      <c r="E823" s="15" t="s">
        <v>233</v>
      </c>
      <c r="F823" s="15" t="s">
        <v>233</v>
      </c>
      <c r="G823" s="17">
        <v>902994</v>
      </c>
      <c r="H823" s="17">
        <v>922763</v>
      </c>
      <c r="I823" s="18">
        <v>1013836</v>
      </c>
      <c r="J823" s="18">
        <v>541833</v>
      </c>
      <c r="K823" s="14">
        <v>316272</v>
      </c>
      <c r="L823" s="14">
        <v>725421</v>
      </c>
      <c r="M823" s="14">
        <v>790611</v>
      </c>
      <c r="N823" s="14">
        <v>728002</v>
      </c>
      <c r="O823" s="14">
        <v>794228</v>
      </c>
      <c r="P823" s="14">
        <v>953039</v>
      </c>
      <c r="Q823" s="14">
        <v>912530</v>
      </c>
      <c r="R823" s="14">
        <v>659229</v>
      </c>
      <c r="S823" s="14">
        <v>300165</v>
      </c>
      <c r="T823" s="14">
        <v>169356</v>
      </c>
      <c r="U823" s="14">
        <v>26267</v>
      </c>
      <c r="V823" s="14">
        <v>68031</v>
      </c>
      <c r="W823" s="14">
        <v>0</v>
      </c>
      <c r="X823" s="14">
        <v>9994</v>
      </c>
      <c r="Y823" s="14">
        <v>4751</v>
      </c>
      <c r="Z823" s="14">
        <v>0</v>
      </c>
      <c r="AA823" s="14">
        <v>0</v>
      </c>
      <c r="AB823" s="14">
        <v>0</v>
      </c>
      <c r="AC823" s="14">
        <v>482</v>
      </c>
    </row>
    <row r="824" spans="1:29" x14ac:dyDescent="0.2">
      <c r="A824" s="15">
        <v>47015</v>
      </c>
      <c r="B824" s="15" t="s">
        <v>834</v>
      </c>
      <c r="C824" s="16" t="s">
        <v>841</v>
      </c>
      <c r="D824" s="15">
        <v>1</v>
      </c>
      <c r="E824" s="15"/>
      <c r="F824" s="15" t="s">
        <v>529</v>
      </c>
      <c r="G824" s="17">
        <v>0</v>
      </c>
      <c r="H824" s="17">
        <v>0</v>
      </c>
      <c r="I824" s="18">
        <v>0</v>
      </c>
      <c r="J824" s="18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</row>
    <row r="825" spans="1:29" x14ac:dyDescent="0.2">
      <c r="A825" s="15">
        <v>47017</v>
      </c>
      <c r="B825" s="15" t="s">
        <v>834</v>
      </c>
      <c r="C825" s="16" t="s">
        <v>842</v>
      </c>
      <c r="D825" s="15">
        <v>0</v>
      </c>
      <c r="E825" s="15"/>
      <c r="F825" s="15"/>
      <c r="G825" s="17">
        <v>0</v>
      </c>
      <c r="H825" s="17">
        <v>0</v>
      </c>
      <c r="I825" s="18">
        <v>0</v>
      </c>
      <c r="J825" s="18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</row>
    <row r="826" spans="1:29" x14ac:dyDescent="0.2">
      <c r="A826" s="15">
        <v>47019</v>
      </c>
      <c r="B826" s="15" t="s">
        <v>834</v>
      </c>
      <c r="C826" s="16" t="s">
        <v>843</v>
      </c>
      <c r="D826" s="15">
        <v>1</v>
      </c>
      <c r="E826" s="15"/>
      <c r="F826" s="15" t="s">
        <v>529</v>
      </c>
      <c r="G826" s="17">
        <v>0</v>
      </c>
      <c r="H826" s="17">
        <v>0</v>
      </c>
      <c r="I826" s="18">
        <v>0</v>
      </c>
      <c r="J826" s="18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</row>
    <row r="827" spans="1:29" x14ac:dyDescent="0.2">
      <c r="A827" s="15">
        <v>47021</v>
      </c>
      <c r="B827" s="15" t="s">
        <v>834</v>
      </c>
      <c r="C827" s="16" t="s">
        <v>844</v>
      </c>
      <c r="D827" s="15">
        <v>0</v>
      </c>
      <c r="E827" s="15"/>
      <c r="F827" s="15"/>
      <c r="G827" s="17">
        <v>0</v>
      </c>
      <c r="H827" s="17">
        <v>0</v>
      </c>
      <c r="I827" s="18">
        <v>0</v>
      </c>
      <c r="J827" s="18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</row>
    <row r="828" spans="1:29" x14ac:dyDescent="0.2">
      <c r="A828" s="15">
        <v>47023</v>
      </c>
      <c r="B828" s="15" t="s">
        <v>834</v>
      </c>
      <c r="C828" s="16" t="s">
        <v>845</v>
      </c>
      <c r="D828" s="15">
        <v>0</v>
      </c>
      <c r="E828" s="15"/>
      <c r="F828" s="15"/>
      <c r="G828" s="17">
        <v>0</v>
      </c>
      <c r="H828" s="17">
        <v>0</v>
      </c>
      <c r="I828" s="18">
        <v>0</v>
      </c>
      <c r="J828" s="18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</row>
    <row r="829" spans="1:29" x14ac:dyDescent="0.2">
      <c r="A829" s="15">
        <v>47025</v>
      </c>
      <c r="B829" s="15" t="s">
        <v>834</v>
      </c>
      <c r="C829" s="16" t="s">
        <v>846</v>
      </c>
      <c r="D829" s="15">
        <v>1</v>
      </c>
      <c r="E829" s="15" t="s">
        <v>233</v>
      </c>
      <c r="F829" s="15" t="s">
        <v>233</v>
      </c>
      <c r="G829" s="17">
        <v>1357185</v>
      </c>
      <c r="H829" s="17">
        <v>1982763</v>
      </c>
      <c r="I829" s="18">
        <v>1633969</v>
      </c>
      <c r="J829" s="18">
        <v>1536787</v>
      </c>
      <c r="K829" s="14">
        <v>2025057</v>
      </c>
      <c r="L829" s="14">
        <v>2280096</v>
      </c>
      <c r="M829" s="14">
        <v>1886739</v>
      </c>
      <c r="N829" s="14">
        <v>1787904</v>
      </c>
      <c r="O829" s="14">
        <v>1303185</v>
      </c>
      <c r="P829" s="14">
        <v>881116</v>
      </c>
      <c r="Q829" s="14">
        <v>537474</v>
      </c>
      <c r="R829" s="14">
        <v>461010</v>
      </c>
      <c r="S829" s="14">
        <v>767230</v>
      </c>
      <c r="T829" s="14">
        <v>877767</v>
      </c>
      <c r="U829" s="14">
        <v>812982</v>
      </c>
      <c r="V829" s="14">
        <v>821334</v>
      </c>
      <c r="W829" s="14">
        <v>643981</v>
      </c>
      <c r="X829" s="14">
        <v>421118</v>
      </c>
      <c r="Y829" s="14">
        <v>227279</v>
      </c>
      <c r="Z829" s="14">
        <v>435923</v>
      </c>
      <c r="AA829" s="14">
        <v>91871</v>
      </c>
      <c r="AB829" s="14">
        <v>0</v>
      </c>
      <c r="AC829" s="14">
        <v>0</v>
      </c>
    </row>
    <row r="830" spans="1:29" x14ac:dyDescent="0.2">
      <c r="A830" s="15">
        <v>47027</v>
      </c>
      <c r="B830" s="15" t="s">
        <v>834</v>
      </c>
      <c r="C830" s="16" t="s">
        <v>847</v>
      </c>
      <c r="D830" s="15">
        <v>1</v>
      </c>
      <c r="E830" s="15"/>
      <c r="F830" s="15" t="s">
        <v>233</v>
      </c>
      <c r="G830" s="17">
        <v>0</v>
      </c>
      <c r="H830" s="17">
        <v>0</v>
      </c>
      <c r="I830" s="18">
        <v>0</v>
      </c>
      <c r="J830" s="18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</row>
    <row r="831" spans="1:29" x14ac:dyDescent="0.2">
      <c r="A831" s="15">
        <v>47029</v>
      </c>
      <c r="B831" s="15" t="s">
        <v>834</v>
      </c>
      <c r="C831" s="16" t="s">
        <v>848</v>
      </c>
      <c r="D831" s="15">
        <v>1</v>
      </c>
      <c r="E831" s="15"/>
      <c r="F831" s="15" t="s">
        <v>529</v>
      </c>
      <c r="G831" s="17">
        <v>0</v>
      </c>
      <c r="H831" s="17">
        <v>0</v>
      </c>
      <c r="I831" s="18">
        <v>0</v>
      </c>
      <c r="J831" s="18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</row>
    <row r="832" spans="1:29" x14ac:dyDescent="0.2">
      <c r="A832" s="15">
        <v>47031</v>
      </c>
      <c r="B832" s="15" t="s">
        <v>834</v>
      </c>
      <c r="C832" s="16" t="s">
        <v>849</v>
      </c>
      <c r="D832" s="15">
        <v>1</v>
      </c>
      <c r="E832" s="15"/>
      <c r="F832" s="15" t="s">
        <v>529</v>
      </c>
      <c r="G832" s="17">
        <v>0</v>
      </c>
      <c r="H832" s="17">
        <v>0</v>
      </c>
      <c r="I832" s="18">
        <v>0</v>
      </c>
      <c r="J832" s="18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</row>
    <row r="833" spans="1:29" x14ac:dyDescent="0.2">
      <c r="A833" s="15">
        <v>47033</v>
      </c>
      <c r="B833" s="15" t="s">
        <v>834</v>
      </c>
      <c r="C833" s="16" t="s">
        <v>850</v>
      </c>
      <c r="D833" s="15">
        <v>0</v>
      </c>
      <c r="E833" s="15"/>
      <c r="F833" s="15"/>
      <c r="G833" s="17">
        <v>0</v>
      </c>
      <c r="H833" s="17">
        <v>0</v>
      </c>
      <c r="I833" s="18">
        <v>0</v>
      </c>
      <c r="J833" s="18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</row>
    <row r="834" spans="1:29" x14ac:dyDescent="0.2">
      <c r="A834" s="15">
        <v>47035</v>
      </c>
      <c r="B834" s="15" t="s">
        <v>834</v>
      </c>
      <c r="C834" s="16" t="s">
        <v>851</v>
      </c>
      <c r="D834" s="15">
        <v>1</v>
      </c>
      <c r="E834" s="15" t="s">
        <v>233</v>
      </c>
      <c r="F834" s="15" t="s">
        <v>529</v>
      </c>
      <c r="G834" s="17">
        <v>265102</v>
      </c>
      <c r="H834" s="17">
        <v>267597</v>
      </c>
      <c r="I834" s="18">
        <v>291798</v>
      </c>
      <c r="J834" s="18">
        <v>218696</v>
      </c>
      <c r="K834" s="14">
        <v>90281</v>
      </c>
      <c r="L834" s="14">
        <v>47391</v>
      </c>
      <c r="M834" s="14">
        <v>12986</v>
      </c>
      <c r="N834" s="14">
        <v>0</v>
      </c>
      <c r="O834" s="14">
        <v>0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</row>
    <row r="835" spans="1:29" x14ac:dyDescent="0.2">
      <c r="A835" s="15">
        <v>47037</v>
      </c>
      <c r="B835" s="15" t="s">
        <v>834</v>
      </c>
      <c r="C835" s="16" t="s">
        <v>852</v>
      </c>
      <c r="D835" s="15">
        <v>0</v>
      </c>
      <c r="E835" s="15"/>
      <c r="F835" s="15"/>
      <c r="G835" s="17">
        <v>0</v>
      </c>
      <c r="H835" s="17">
        <v>0</v>
      </c>
      <c r="I835" s="18">
        <v>0</v>
      </c>
      <c r="J835" s="18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8119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</row>
    <row r="836" spans="1:29" x14ac:dyDescent="0.2">
      <c r="A836" s="15">
        <v>47039</v>
      </c>
      <c r="B836" s="15" t="s">
        <v>834</v>
      </c>
      <c r="C836" s="16" t="s">
        <v>853</v>
      </c>
      <c r="D836" s="15">
        <v>0</v>
      </c>
      <c r="E836" s="15"/>
      <c r="F836" s="15"/>
      <c r="G836" s="17">
        <v>0</v>
      </c>
      <c r="H836" s="17">
        <v>0</v>
      </c>
      <c r="I836" s="18">
        <v>0</v>
      </c>
      <c r="J836" s="18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</row>
    <row r="837" spans="1:29" x14ac:dyDescent="0.2">
      <c r="A837" s="15">
        <v>47041</v>
      </c>
      <c r="B837" s="15" t="s">
        <v>834</v>
      </c>
      <c r="C837" s="16" t="s">
        <v>854</v>
      </c>
      <c r="D837" s="15">
        <v>1</v>
      </c>
      <c r="E837" s="15"/>
      <c r="F837" s="15" t="s">
        <v>529</v>
      </c>
      <c r="G837" s="17">
        <v>0</v>
      </c>
      <c r="H837" s="17">
        <v>0</v>
      </c>
      <c r="I837" s="18">
        <v>0</v>
      </c>
      <c r="J837" s="18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</row>
    <row r="838" spans="1:29" x14ac:dyDescent="0.2">
      <c r="A838" s="15">
        <v>47043</v>
      </c>
      <c r="B838" s="15" t="s">
        <v>834</v>
      </c>
      <c r="C838" s="16" t="s">
        <v>855</v>
      </c>
      <c r="D838" s="15">
        <v>0</v>
      </c>
      <c r="E838" s="15"/>
      <c r="F838" s="15"/>
      <c r="G838" s="17">
        <v>0</v>
      </c>
      <c r="H838" s="17">
        <v>0</v>
      </c>
      <c r="I838" s="18">
        <v>0</v>
      </c>
      <c r="J838" s="18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</row>
    <row r="839" spans="1:29" x14ac:dyDescent="0.2">
      <c r="A839" s="15">
        <v>47045</v>
      </c>
      <c r="B839" s="15" t="s">
        <v>834</v>
      </c>
      <c r="C839" s="16" t="s">
        <v>856</v>
      </c>
      <c r="D839" s="15">
        <v>0</v>
      </c>
      <c r="E839" s="15"/>
      <c r="F839" s="15"/>
      <c r="G839" s="17">
        <v>0</v>
      </c>
      <c r="H839" s="17">
        <v>0</v>
      </c>
      <c r="I839" s="18">
        <v>0</v>
      </c>
      <c r="J839" s="18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</row>
    <row r="840" spans="1:29" x14ac:dyDescent="0.2">
      <c r="A840" s="15">
        <v>47047</v>
      </c>
      <c r="B840" s="15" t="s">
        <v>834</v>
      </c>
      <c r="C840" s="16" t="s">
        <v>857</v>
      </c>
      <c r="D840" s="15">
        <v>0</v>
      </c>
      <c r="E840" s="15"/>
      <c r="F840" s="15"/>
      <c r="G840" s="17">
        <v>0</v>
      </c>
      <c r="H840" s="17">
        <v>0</v>
      </c>
      <c r="I840" s="18">
        <v>0</v>
      </c>
      <c r="J840" s="18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</row>
    <row r="841" spans="1:29" x14ac:dyDescent="0.2">
      <c r="A841" s="15">
        <v>47049</v>
      </c>
      <c r="B841" s="15" t="s">
        <v>834</v>
      </c>
      <c r="C841" s="16" t="s">
        <v>858</v>
      </c>
      <c r="D841" s="15">
        <v>1</v>
      </c>
      <c r="E841" s="15" t="s">
        <v>233</v>
      </c>
      <c r="F841" s="15" t="s">
        <v>233</v>
      </c>
      <c r="G841" s="17">
        <v>11764</v>
      </c>
      <c r="H841" s="17">
        <v>83474</v>
      </c>
      <c r="I841" s="18">
        <v>14952</v>
      </c>
      <c r="J841" s="18">
        <v>15425</v>
      </c>
      <c r="K841" s="14">
        <v>111314</v>
      </c>
      <c r="L841" s="14">
        <v>33413</v>
      </c>
      <c r="M841" s="14">
        <v>0</v>
      </c>
      <c r="N841" s="14">
        <v>3274</v>
      </c>
      <c r="O841" s="14">
        <v>21703</v>
      </c>
      <c r="P841" s="14">
        <v>21356</v>
      </c>
      <c r="Q841" s="14">
        <v>16789</v>
      </c>
      <c r="R841" s="14">
        <v>203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</row>
    <row r="842" spans="1:29" x14ac:dyDescent="0.2">
      <c r="A842" s="15">
        <v>47051</v>
      </c>
      <c r="B842" s="15" t="s">
        <v>834</v>
      </c>
      <c r="C842" s="16" t="s">
        <v>859</v>
      </c>
      <c r="D842" s="15">
        <v>1</v>
      </c>
      <c r="E842" s="15"/>
      <c r="F842" s="15" t="s">
        <v>529</v>
      </c>
      <c r="G842" s="17">
        <v>0</v>
      </c>
      <c r="H842" s="17">
        <v>0</v>
      </c>
      <c r="I842" s="18">
        <v>0</v>
      </c>
      <c r="J842" s="18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</row>
    <row r="843" spans="1:29" x14ac:dyDescent="0.2">
      <c r="A843" s="15">
        <v>47053</v>
      </c>
      <c r="B843" s="15" t="s">
        <v>834</v>
      </c>
      <c r="C843" s="16" t="s">
        <v>860</v>
      </c>
      <c r="D843" s="15">
        <v>0</v>
      </c>
      <c r="E843" s="15"/>
      <c r="F843" s="15"/>
      <c r="G843" s="17">
        <v>0</v>
      </c>
      <c r="H843" s="17">
        <v>0</v>
      </c>
      <c r="I843" s="18">
        <v>0</v>
      </c>
      <c r="J843" s="18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</row>
    <row r="844" spans="1:29" x14ac:dyDescent="0.2">
      <c r="A844" s="15">
        <v>47055</v>
      </c>
      <c r="B844" s="15" t="s">
        <v>834</v>
      </c>
      <c r="C844" s="16" t="s">
        <v>861</v>
      </c>
      <c r="D844" s="15">
        <v>0</v>
      </c>
      <c r="E844" s="15"/>
      <c r="F844" s="15"/>
      <c r="G844" s="17">
        <v>0</v>
      </c>
      <c r="H844" s="17">
        <v>0</v>
      </c>
      <c r="I844" s="18">
        <v>0</v>
      </c>
      <c r="J844" s="18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</row>
    <row r="845" spans="1:29" x14ac:dyDescent="0.2">
      <c r="A845" s="15">
        <v>47057</v>
      </c>
      <c r="B845" s="15" t="s">
        <v>834</v>
      </c>
      <c r="C845" s="16" t="s">
        <v>862</v>
      </c>
      <c r="D845" s="15">
        <v>1</v>
      </c>
      <c r="E845" s="15"/>
      <c r="F845" s="15" t="s">
        <v>233</v>
      </c>
      <c r="G845" s="17">
        <v>0</v>
      </c>
      <c r="H845" s="17">
        <v>0</v>
      </c>
      <c r="I845" s="18">
        <v>0</v>
      </c>
      <c r="J845" s="18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</row>
    <row r="846" spans="1:29" x14ac:dyDescent="0.2">
      <c r="A846" s="15">
        <v>47059</v>
      </c>
      <c r="B846" s="15" t="s">
        <v>834</v>
      </c>
      <c r="C846" s="16" t="s">
        <v>863</v>
      </c>
      <c r="D846" s="15">
        <v>1</v>
      </c>
      <c r="E846" s="15"/>
      <c r="F846" s="15" t="s">
        <v>529</v>
      </c>
      <c r="G846" s="17">
        <v>0</v>
      </c>
      <c r="H846" s="17">
        <v>0</v>
      </c>
      <c r="I846" s="18">
        <v>0</v>
      </c>
      <c r="J846" s="18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</row>
    <row r="847" spans="1:29" x14ac:dyDescent="0.2">
      <c r="A847" s="15">
        <v>47061</v>
      </c>
      <c r="B847" s="15" t="s">
        <v>834</v>
      </c>
      <c r="C847" s="16" t="s">
        <v>864</v>
      </c>
      <c r="D847" s="15">
        <v>1</v>
      </c>
      <c r="E847" s="15" t="s">
        <v>233</v>
      </c>
      <c r="F847" s="15" t="s">
        <v>529</v>
      </c>
      <c r="G847" s="17">
        <v>0</v>
      </c>
      <c r="H847" s="17">
        <v>0</v>
      </c>
      <c r="I847" s="18">
        <v>0</v>
      </c>
      <c r="J847" s="18">
        <v>0</v>
      </c>
      <c r="K847" s="14">
        <v>0</v>
      </c>
      <c r="L847" s="14">
        <v>7870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</row>
    <row r="848" spans="1:29" x14ac:dyDescent="0.2">
      <c r="A848" s="15">
        <v>47063</v>
      </c>
      <c r="B848" s="15" t="s">
        <v>834</v>
      </c>
      <c r="C848" s="16" t="s">
        <v>865</v>
      </c>
      <c r="D848" s="15">
        <v>1</v>
      </c>
      <c r="E848" s="15"/>
      <c r="F848" s="15" t="s">
        <v>529</v>
      </c>
      <c r="G848" s="17">
        <v>0</v>
      </c>
      <c r="H848" s="17">
        <v>0</v>
      </c>
      <c r="I848" s="18">
        <v>0</v>
      </c>
      <c r="J848" s="18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</row>
    <row r="849" spans="1:29" x14ac:dyDescent="0.2">
      <c r="A849" s="15">
        <v>47065</v>
      </c>
      <c r="B849" s="15" t="s">
        <v>834</v>
      </c>
      <c r="C849" s="16" t="s">
        <v>866</v>
      </c>
      <c r="D849" s="15">
        <v>1</v>
      </c>
      <c r="E849" s="15"/>
      <c r="F849" s="15" t="s">
        <v>529</v>
      </c>
      <c r="G849" s="17">
        <v>0</v>
      </c>
      <c r="H849" s="17">
        <v>0</v>
      </c>
      <c r="I849" s="18">
        <v>0</v>
      </c>
      <c r="J849" s="18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</row>
    <row r="850" spans="1:29" x14ac:dyDescent="0.2">
      <c r="A850" s="15">
        <v>47067</v>
      </c>
      <c r="B850" s="15" t="s">
        <v>834</v>
      </c>
      <c r="C850" s="16" t="s">
        <v>867</v>
      </c>
      <c r="D850" s="15">
        <v>1</v>
      </c>
      <c r="E850" s="15"/>
      <c r="F850" s="15" t="s">
        <v>233</v>
      </c>
      <c r="G850" s="17">
        <v>0</v>
      </c>
      <c r="H850" s="17">
        <v>0</v>
      </c>
      <c r="I850" s="18">
        <v>0</v>
      </c>
      <c r="J850" s="18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</row>
    <row r="851" spans="1:29" x14ac:dyDescent="0.2">
      <c r="A851" s="15">
        <v>47069</v>
      </c>
      <c r="B851" s="15" t="s">
        <v>834</v>
      </c>
      <c r="C851" s="16" t="s">
        <v>868</v>
      </c>
      <c r="D851" s="15">
        <v>0</v>
      </c>
      <c r="E851" s="15"/>
      <c r="F851" s="15"/>
      <c r="G851" s="17">
        <v>0</v>
      </c>
      <c r="H851" s="17">
        <v>0</v>
      </c>
      <c r="I851" s="18">
        <v>0</v>
      </c>
      <c r="J851" s="18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</row>
    <row r="852" spans="1:29" x14ac:dyDescent="0.2">
      <c r="A852" s="15">
        <v>47071</v>
      </c>
      <c r="B852" s="15" t="s">
        <v>834</v>
      </c>
      <c r="C852" s="16" t="s">
        <v>869</v>
      </c>
      <c r="D852" s="15">
        <v>0</v>
      </c>
      <c r="E852" s="15"/>
      <c r="F852" s="15"/>
      <c r="G852" s="17">
        <v>0</v>
      </c>
      <c r="H852" s="17">
        <v>0</v>
      </c>
      <c r="I852" s="18">
        <v>0</v>
      </c>
      <c r="J852" s="18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</row>
    <row r="853" spans="1:29" x14ac:dyDescent="0.2">
      <c r="A853" s="15">
        <v>47073</v>
      </c>
      <c r="B853" s="15" t="s">
        <v>834</v>
      </c>
      <c r="C853" s="16" t="s">
        <v>870</v>
      </c>
      <c r="D853" s="15">
        <v>1</v>
      </c>
      <c r="E853" s="15"/>
      <c r="F853" s="15" t="s">
        <v>529</v>
      </c>
      <c r="G853" s="17">
        <v>0</v>
      </c>
      <c r="H853" s="17">
        <v>0</v>
      </c>
      <c r="I853" s="18">
        <v>0</v>
      </c>
      <c r="J853" s="18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</row>
    <row r="854" spans="1:29" x14ac:dyDescent="0.2">
      <c r="A854" s="15">
        <v>47075</v>
      </c>
      <c r="B854" s="15" t="s">
        <v>834</v>
      </c>
      <c r="C854" s="16" t="s">
        <v>871</v>
      </c>
      <c r="D854" s="15">
        <v>0</v>
      </c>
      <c r="E854" s="15"/>
      <c r="F854" s="15"/>
      <c r="G854" s="17">
        <v>0</v>
      </c>
      <c r="H854" s="17">
        <v>0</v>
      </c>
      <c r="I854" s="18">
        <v>0</v>
      </c>
      <c r="J854" s="18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</row>
    <row r="855" spans="1:29" x14ac:dyDescent="0.2">
      <c r="A855" s="15">
        <v>47077</v>
      </c>
      <c r="B855" s="15" t="s">
        <v>834</v>
      </c>
      <c r="C855" s="16" t="s">
        <v>872</v>
      </c>
      <c r="D855" s="15">
        <v>0</v>
      </c>
      <c r="E855" s="15"/>
      <c r="F855" s="15"/>
      <c r="G855" s="17">
        <v>0</v>
      </c>
      <c r="H855" s="17">
        <v>0</v>
      </c>
      <c r="I855" s="18">
        <v>0</v>
      </c>
      <c r="J855" s="18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</row>
    <row r="856" spans="1:29" x14ac:dyDescent="0.2">
      <c r="A856" s="15">
        <v>47079</v>
      </c>
      <c r="B856" s="15" t="s">
        <v>834</v>
      </c>
      <c r="C856" s="16" t="s">
        <v>873</v>
      </c>
      <c r="D856" s="15">
        <v>0</v>
      </c>
      <c r="E856" s="15"/>
      <c r="F856" s="15"/>
      <c r="G856" s="17">
        <v>0</v>
      </c>
      <c r="H856" s="17">
        <v>0</v>
      </c>
      <c r="I856" s="18">
        <v>0</v>
      </c>
      <c r="J856" s="18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</row>
    <row r="857" spans="1:29" x14ac:dyDescent="0.2">
      <c r="A857" s="15">
        <v>47081</v>
      </c>
      <c r="B857" s="15" t="s">
        <v>834</v>
      </c>
      <c r="C857" s="16" t="s">
        <v>874</v>
      </c>
      <c r="D857" s="15">
        <v>0</v>
      </c>
      <c r="E857" s="15"/>
      <c r="F857" s="15"/>
      <c r="G857" s="17">
        <v>0</v>
      </c>
      <c r="H857" s="17">
        <v>0</v>
      </c>
      <c r="I857" s="18">
        <v>0</v>
      </c>
      <c r="J857" s="18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</row>
    <row r="858" spans="1:29" x14ac:dyDescent="0.2">
      <c r="A858" s="15">
        <v>47083</v>
      </c>
      <c r="B858" s="15" t="s">
        <v>834</v>
      </c>
      <c r="C858" s="16" t="s">
        <v>875</v>
      </c>
      <c r="D858" s="15">
        <v>0</v>
      </c>
      <c r="E858" s="15"/>
      <c r="F858" s="15"/>
      <c r="G858" s="17">
        <v>0</v>
      </c>
      <c r="H858" s="17">
        <v>0</v>
      </c>
      <c r="I858" s="18">
        <v>0</v>
      </c>
      <c r="J858" s="18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</row>
    <row r="859" spans="1:29" x14ac:dyDescent="0.2">
      <c r="A859" s="15">
        <v>47085</v>
      </c>
      <c r="B859" s="15" t="s">
        <v>834</v>
      </c>
      <c r="C859" s="16" t="s">
        <v>876</v>
      </c>
      <c r="D859" s="15">
        <v>0</v>
      </c>
      <c r="E859" s="15"/>
      <c r="F859" s="15"/>
      <c r="G859" s="17">
        <v>0</v>
      </c>
      <c r="H859" s="17">
        <v>0</v>
      </c>
      <c r="I859" s="18">
        <v>0</v>
      </c>
      <c r="J859" s="18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</row>
    <row r="860" spans="1:29" x14ac:dyDescent="0.2">
      <c r="A860" s="15">
        <v>47087</v>
      </c>
      <c r="B860" s="15" t="s">
        <v>834</v>
      </c>
      <c r="C860" s="16" t="s">
        <v>877</v>
      </c>
      <c r="D860" s="15">
        <v>1</v>
      </c>
      <c r="E860" s="15"/>
      <c r="F860" s="15" t="s">
        <v>233</v>
      </c>
      <c r="G860" s="17">
        <v>0</v>
      </c>
      <c r="H860" s="17">
        <v>0</v>
      </c>
      <c r="I860" s="18">
        <v>0</v>
      </c>
      <c r="J860" s="18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</row>
    <row r="861" spans="1:29" x14ac:dyDescent="0.2">
      <c r="A861" s="15">
        <v>47089</v>
      </c>
      <c r="B861" s="15" t="s">
        <v>834</v>
      </c>
      <c r="C861" s="16" t="s">
        <v>878</v>
      </c>
      <c r="D861" s="15">
        <v>1</v>
      </c>
      <c r="E861" s="15"/>
      <c r="F861" s="15" t="s">
        <v>529</v>
      </c>
      <c r="G861" s="17">
        <v>0</v>
      </c>
      <c r="H861" s="17">
        <v>0</v>
      </c>
      <c r="I861" s="18">
        <v>0</v>
      </c>
      <c r="J861" s="18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</row>
    <row r="862" spans="1:29" x14ac:dyDescent="0.2">
      <c r="A862" s="15">
        <v>47091</v>
      </c>
      <c r="B862" s="15" t="s">
        <v>834</v>
      </c>
      <c r="C862" s="16" t="s">
        <v>879</v>
      </c>
      <c r="D862" s="15">
        <v>1</v>
      </c>
      <c r="E862" s="15"/>
      <c r="F862" s="15" t="s">
        <v>529</v>
      </c>
      <c r="G862" s="17">
        <v>0</v>
      </c>
      <c r="H862" s="17">
        <v>0</v>
      </c>
      <c r="I862" s="18">
        <v>0</v>
      </c>
      <c r="J862" s="18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</row>
    <row r="863" spans="1:29" x14ac:dyDescent="0.2">
      <c r="A863" s="15">
        <v>47093</v>
      </c>
      <c r="B863" s="15" t="s">
        <v>834</v>
      </c>
      <c r="C863" s="16" t="s">
        <v>880</v>
      </c>
      <c r="D863" s="15">
        <v>1</v>
      </c>
      <c r="E863" s="15"/>
      <c r="F863" s="15" t="s">
        <v>529</v>
      </c>
      <c r="G863" s="17">
        <v>0</v>
      </c>
      <c r="H863" s="17">
        <v>0</v>
      </c>
      <c r="I863" s="18">
        <v>0</v>
      </c>
      <c r="J863" s="18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</row>
    <row r="864" spans="1:29" x14ac:dyDescent="0.2">
      <c r="A864" s="15">
        <v>47095</v>
      </c>
      <c r="B864" s="15" t="s">
        <v>834</v>
      </c>
      <c r="C864" s="16" t="s">
        <v>881</v>
      </c>
      <c r="D864" s="15">
        <v>0</v>
      </c>
      <c r="E864" s="15"/>
      <c r="F864" s="15"/>
      <c r="G864" s="17">
        <v>0</v>
      </c>
      <c r="H864" s="17">
        <v>0</v>
      </c>
      <c r="I864" s="18">
        <v>0</v>
      </c>
      <c r="J864" s="18">
        <v>5641</v>
      </c>
      <c r="K864" s="14">
        <v>0</v>
      </c>
      <c r="L864" s="14">
        <v>0</v>
      </c>
      <c r="M864" s="14">
        <v>14940</v>
      </c>
      <c r="N864" s="14">
        <v>14505</v>
      </c>
      <c r="O864" s="14">
        <v>26858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</row>
    <row r="865" spans="1:29" x14ac:dyDescent="0.2">
      <c r="A865" s="15">
        <v>47097</v>
      </c>
      <c r="B865" s="15" t="s">
        <v>834</v>
      </c>
      <c r="C865" s="16" t="s">
        <v>882</v>
      </c>
      <c r="D865" s="15">
        <v>0</v>
      </c>
      <c r="E865" s="15"/>
      <c r="F865" s="15"/>
      <c r="G865" s="17">
        <v>0</v>
      </c>
      <c r="H865" s="17">
        <v>0</v>
      </c>
      <c r="I865" s="18">
        <v>0</v>
      </c>
      <c r="J865" s="18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</row>
    <row r="866" spans="1:29" x14ac:dyDescent="0.2">
      <c r="A866" s="15">
        <v>47099</v>
      </c>
      <c r="B866" s="15" t="s">
        <v>834</v>
      </c>
      <c r="C866" s="16" t="s">
        <v>883</v>
      </c>
      <c r="D866" s="15">
        <v>1</v>
      </c>
      <c r="E866" s="15"/>
      <c r="F866" s="15" t="s">
        <v>529</v>
      </c>
      <c r="G866" s="17">
        <v>0</v>
      </c>
      <c r="H866" s="17">
        <v>0</v>
      </c>
      <c r="I866" s="18">
        <v>0</v>
      </c>
      <c r="J866" s="18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</row>
    <row r="867" spans="1:29" x14ac:dyDescent="0.2">
      <c r="A867" s="15">
        <v>47101</v>
      </c>
      <c r="B867" s="15" t="s">
        <v>834</v>
      </c>
      <c r="C867" s="16" t="s">
        <v>884</v>
      </c>
      <c r="D867" s="15">
        <v>1</v>
      </c>
      <c r="E867" s="15"/>
      <c r="F867" s="15" t="s">
        <v>529</v>
      </c>
      <c r="G867" s="17">
        <v>0</v>
      </c>
      <c r="H867" s="17">
        <v>0</v>
      </c>
      <c r="I867" s="18">
        <v>0</v>
      </c>
      <c r="J867" s="18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</row>
    <row r="868" spans="1:29" x14ac:dyDescent="0.2">
      <c r="A868" s="15">
        <v>47103</v>
      </c>
      <c r="B868" s="15" t="s">
        <v>834</v>
      </c>
      <c r="C868" s="16" t="s">
        <v>885</v>
      </c>
      <c r="D868" s="15">
        <v>0</v>
      </c>
      <c r="E868" s="15"/>
      <c r="F868" s="15"/>
      <c r="G868" s="17">
        <v>0</v>
      </c>
      <c r="H868" s="17">
        <v>0</v>
      </c>
      <c r="I868" s="18">
        <v>0</v>
      </c>
      <c r="J868" s="18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</row>
    <row r="869" spans="1:29" x14ac:dyDescent="0.2">
      <c r="A869" s="15">
        <v>47105</v>
      </c>
      <c r="B869" s="15" t="s">
        <v>834</v>
      </c>
      <c r="C869" s="16" t="s">
        <v>886</v>
      </c>
      <c r="D869" s="15">
        <v>1</v>
      </c>
      <c r="E869" s="15"/>
      <c r="F869" s="15" t="s">
        <v>529</v>
      </c>
      <c r="G869" s="17">
        <v>0</v>
      </c>
      <c r="H869" s="17">
        <v>0</v>
      </c>
      <c r="I869" s="18">
        <v>0</v>
      </c>
      <c r="J869" s="18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</row>
    <row r="870" spans="1:29" x14ac:dyDescent="0.2">
      <c r="A870" s="15">
        <v>47107</v>
      </c>
      <c r="B870" s="15" t="s">
        <v>834</v>
      </c>
      <c r="C870" s="16" t="s">
        <v>887</v>
      </c>
      <c r="D870" s="15">
        <v>1</v>
      </c>
      <c r="E870" s="15"/>
      <c r="F870" s="15" t="s">
        <v>529</v>
      </c>
      <c r="G870" s="17">
        <v>0</v>
      </c>
      <c r="H870" s="17">
        <v>0</v>
      </c>
      <c r="I870" s="18">
        <v>0</v>
      </c>
      <c r="J870" s="18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</row>
    <row r="871" spans="1:29" x14ac:dyDescent="0.2">
      <c r="A871" s="15">
        <v>47109</v>
      </c>
      <c r="B871" s="15" t="s">
        <v>834</v>
      </c>
      <c r="C871" s="16" t="s">
        <v>888</v>
      </c>
      <c r="D871" s="15">
        <v>0</v>
      </c>
      <c r="E871" s="15"/>
      <c r="F871" s="15"/>
      <c r="G871" s="17">
        <v>0</v>
      </c>
      <c r="H871" s="17">
        <v>0</v>
      </c>
      <c r="I871" s="18">
        <v>0</v>
      </c>
      <c r="J871" s="18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</row>
    <row r="872" spans="1:29" x14ac:dyDescent="0.2">
      <c r="A872" s="15">
        <v>47111</v>
      </c>
      <c r="B872" s="15" t="s">
        <v>834</v>
      </c>
      <c r="C872" s="16" t="s">
        <v>889</v>
      </c>
      <c r="D872" s="15">
        <v>1</v>
      </c>
      <c r="E872" s="15"/>
      <c r="F872" s="15" t="s">
        <v>233</v>
      </c>
      <c r="G872" s="17">
        <v>0</v>
      </c>
      <c r="H872" s="17">
        <v>0</v>
      </c>
      <c r="I872" s="18">
        <v>0</v>
      </c>
      <c r="J872" s="18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</row>
    <row r="873" spans="1:29" x14ac:dyDescent="0.2">
      <c r="A873" s="15">
        <v>47113</v>
      </c>
      <c r="B873" s="15" t="s">
        <v>834</v>
      </c>
      <c r="C873" s="16" t="s">
        <v>890</v>
      </c>
      <c r="D873" s="15">
        <v>0</v>
      </c>
      <c r="E873" s="15"/>
      <c r="F873" s="15"/>
      <c r="G873" s="17">
        <v>0</v>
      </c>
      <c r="H873" s="17">
        <v>0</v>
      </c>
      <c r="I873" s="18">
        <v>0</v>
      </c>
      <c r="J873" s="18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</row>
    <row r="874" spans="1:29" x14ac:dyDescent="0.2">
      <c r="A874" s="15">
        <v>47115</v>
      </c>
      <c r="B874" s="15" t="s">
        <v>834</v>
      </c>
      <c r="C874" s="16" t="s">
        <v>891</v>
      </c>
      <c r="D874" s="15">
        <v>1</v>
      </c>
      <c r="E874" s="15"/>
      <c r="F874" s="15" t="s">
        <v>529</v>
      </c>
      <c r="G874" s="17">
        <v>0</v>
      </c>
      <c r="H874" s="17">
        <v>0</v>
      </c>
      <c r="I874" s="18">
        <v>0</v>
      </c>
      <c r="J874" s="18">
        <v>0</v>
      </c>
      <c r="K874" s="14">
        <v>0</v>
      </c>
      <c r="L874" s="14">
        <v>0</v>
      </c>
      <c r="M874" s="14">
        <v>0</v>
      </c>
      <c r="N874" s="14">
        <v>0</v>
      </c>
      <c r="O874" s="14">
        <v>0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</row>
    <row r="875" spans="1:29" x14ac:dyDescent="0.2">
      <c r="A875" s="15">
        <v>47117</v>
      </c>
      <c r="B875" s="15" t="s">
        <v>834</v>
      </c>
      <c r="C875" s="16" t="s">
        <v>892</v>
      </c>
      <c r="D875" s="15">
        <v>0</v>
      </c>
      <c r="E875" s="15"/>
      <c r="F875" s="15"/>
      <c r="G875" s="17">
        <v>0</v>
      </c>
      <c r="H875" s="17">
        <v>0</v>
      </c>
      <c r="I875" s="18">
        <v>0</v>
      </c>
      <c r="J875" s="18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</row>
    <row r="876" spans="1:29" x14ac:dyDescent="0.2">
      <c r="A876" s="15">
        <v>47119</v>
      </c>
      <c r="B876" s="15" t="s">
        <v>834</v>
      </c>
      <c r="C876" s="16" t="s">
        <v>893</v>
      </c>
      <c r="D876" s="15">
        <v>0</v>
      </c>
      <c r="E876" s="15"/>
      <c r="F876" s="15"/>
      <c r="G876" s="17">
        <v>0</v>
      </c>
      <c r="H876" s="17">
        <v>0</v>
      </c>
      <c r="I876" s="18">
        <v>0</v>
      </c>
      <c r="J876" s="18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</row>
    <row r="877" spans="1:29" x14ac:dyDescent="0.2">
      <c r="A877" s="15">
        <v>47121</v>
      </c>
      <c r="B877" s="15" t="s">
        <v>834</v>
      </c>
      <c r="C877" s="16" t="s">
        <v>894</v>
      </c>
      <c r="D877" s="15">
        <v>1</v>
      </c>
      <c r="E877" s="15" t="s">
        <v>233</v>
      </c>
      <c r="F877" s="15" t="s">
        <v>529</v>
      </c>
      <c r="G877" s="17">
        <v>0</v>
      </c>
      <c r="H877" s="17">
        <v>0</v>
      </c>
      <c r="I877" s="18">
        <v>0</v>
      </c>
      <c r="J877" s="18">
        <v>0</v>
      </c>
      <c r="K877" s="14">
        <v>0</v>
      </c>
      <c r="L877" s="14">
        <v>40022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211559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</row>
    <row r="878" spans="1:29" x14ac:dyDescent="0.2">
      <c r="A878" s="15">
        <v>47123</v>
      </c>
      <c r="B878" s="15" t="s">
        <v>834</v>
      </c>
      <c r="C878" s="16" t="s">
        <v>895</v>
      </c>
      <c r="D878" s="15">
        <v>1</v>
      </c>
      <c r="E878" s="15"/>
      <c r="F878" s="15" t="s">
        <v>529</v>
      </c>
      <c r="G878" s="17">
        <v>0</v>
      </c>
      <c r="H878" s="17">
        <v>0</v>
      </c>
      <c r="I878" s="18">
        <v>0</v>
      </c>
      <c r="J878" s="18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</row>
    <row r="879" spans="1:29" x14ac:dyDescent="0.2">
      <c r="A879" s="15">
        <v>47125</v>
      </c>
      <c r="B879" s="15" t="s">
        <v>834</v>
      </c>
      <c r="C879" s="16" t="s">
        <v>896</v>
      </c>
      <c r="D879" s="15">
        <v>0</v>
      </c>
      <c r="E879" s="15"/>
      <c r="F879" s="15"/>
      <c r="G879" s="17">
        <v>0</v>
      </c>
      <c r="H879" s="17">
        <v>0</v>
      </c>
      <c r="I879" s="18">
        <v>0</v>
      </c>
      <c r="J879" s="18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</row>
    <row r="880" spans="1:29" x14ac:dyDescent="0.2">
      <c r="A880" s="15">
        <v>47127</v>
      </c>
      <c r="B880" s="15" t="s">
        <v>834</v>
      </c>
      <c r="C880" s="16" t="s">
        <v>897</v>
      </c>
      <c r="D880" s="15">
        <v>0</v>
      </c>
      <c r="E880" s="15"/>
      <c r="F880" s="15"/>
      <c r="G880" s="17">
        <v>0</v>
      </c>
      <c r="H880" s="17">
        <v>0</v>
      </c>
      <c r="I880" s="18">
        <v>0</v>
      </c>
      <c r="J880" s="18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</row>
    <row r="881" spans="1:29" x14ac:dyDescent="0.2">
      <c r="A881" s="15">
        <v>47129</v>
      </c>
      <c r="B881" s="15" t="s">
        <v>834</v>
      </c>
      <c r="C881" s="16" t="s">
        <v>898</v>
      </c>
      <c r="D881" s="15">
        <v>1</v>
      </c>
      <c r="E881" s="15" t="s">
        <v>233</v>
      </c>
      <c r="F881" s="15" t="s">
        <v>233</v>
      </c>
      <c r="G881" s="17">
        <v>30755</v>
      </c>
      <c r="H881" s="17">
        <v>0</v>
      </c>
      <c r="I881" s="18">
        <v>0</v>
      </c>
      <c r="J881" s="18">
        <v>0</v>
      </c>
      <c r="K881" s="14">
        <v>0</v>
      </c>
      <c r="L881" s="14">
        <v>0</v>
      </c>
      <c r="M881" s="14">
        <v>500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</row>
    <row r="882" spans="1:29" x14ac:dyDescent="0.2">
      <c r="A882" s="15">
        <v>47131</v>
      </c>
      <c r="B882" s="15" t="s">
        <v>834</v>
      </c>
      <c r="C882" s="16" t="s">
        <v>899</v>
      </c>
      <c r="D882" s="15">
        <v>0</v>
      </c>
      <c r="E882" s="15"/>
      <c r="F882" s="15"/>
      <c r="G882" s="17">
        <v>0</v>
      </c>
      <c r="H882" s="17">
        <v>0</v>
      </c>
      <c r="I882" s="18">
        <v>0</v>
      </c>
      <c r="J882" s="18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1781</v>
      </c>
      <c r="P882" s="14">
        <v>0</v>
      </c>
      <c r="Q882" s="14">
        <v>0</v>
      </c>
      <c r="R882" s="14">
        <v>113408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</row>
    <row r="883" spans="1:29" x14ac:dyDescent="0.2">
      <c r="A883" s="15">
        <v>47133</v>
      </c>
      <c r="B883" s="15" t="s">
        <v>834</v>
      </c>
      <c r="C883" s="16" t="s">
        <v>900</v>
      </c>
      <c r="D883" s="15">
        <v>1</v>
      </c>
      <c r="E883" s="15"/>
      <c r="F883" s="15" t="s">
        <v>233</v>
      </c>
      <c r="G883" s="17">
        <v>0</v>
      </c>
      <c r="H883" s="17">
        <v>0</v>
      </c>
      <c r="I883" s="18">
        <v>0</v>
      </c>
      <c r="J883" s="18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</row>
    <row r="884" spans="1:29" x14ac:dyDescent="0.2">
      <c r="A884" s="15">
        <v>47135</v>
      </c>
      <c r="B884" s="15" t="s">
        <v>834</v>
      </c>
      <c r="C884" s="16" t="s">
        <v>901</v>
      </c>
      <c r="D884" s="15">
        <v>0</v>
      </c>
      <c r="E884" s="15"/>
      <c r="F884" s="15"/>
      <c r="G884" s="17">
        <v>0</v>
      </c>
      <c r="H884" s="17">
        <v>0</v>
      </c>
      <c r="I884" s="18">
        <v>0</v>
      </c>
      <c r="J884" s="18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</row>
    <row r="885" spans="1:29" x14ac:dyDescent="0.2">
      <c r="A885" s="15">
        <v>47137</v>
      </c>
      <c r="B885" s="15" t="s">
        <v>834</v>
      </c>
      <c r="C885" s="16" t="s">
        <v>902</v>
      </c>
      <c r="D885" s="15">
        <v>1</v>
      </c>
      <c r="E885" s="15"/>
      <c r="F885" s="15" t="s">
        <v>233</v>
      </c>
      <c r="G885" s="17">
        <v>0</v>
      </c>
      <c r="H885" s="17">
        <v>0</v>
      </c>
      <c r="I885" s="18">
        <v>0</v>
      </c>
      <c r="J885" s="18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</row>
    <row r="886" spans="1:29" x14ac:dyDescent="0.2">
      <c r="A886" s="15">
        <v>47139</v>
      </c>
      <c r="B886" s="15" t="s">
        <v>834</v>
      </c>
      <c r="C886" s="16" t="s">
        <v>903</v>
      </c>
      <c r="D886" s="15">
        <v>1</v>
      </c>
      <c r="E886" s="15"/>
      <c r="F886" s="15" t="s">
        <v>529</v>
      </c>
      <c r="G886" s="17">
        <v>0</v>
      </c>
      <c r="H886" s="17">
        <v>0</v>
      </c>
      <c r="I886" s="18">
        <v>0</v>
      </c>
      <c r="J886" s="18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</row>
    <row r="887" spans="1:29" x14ac:dyDescent="0.2">
      <c r="A887" s="15">
        <v>47141</v>
      </c>
      <c r="B887" s="15" t="s">
        <v>834</v>
      </c>
      <c r="C887" s="16" t="s">
        <v>904</v>
      </c>
      <c r="D887" s="15">
        <v>1</v>
      </c>
      <c r="E887" s="15"/>
      <c r="F887" s="15" t="s">
        <v>529</v>
      </c>
      <c r="G887" s="17">
        <v>0</v>
      </c>
      <c r="H887" s="17">
        <v>0</v>
      </c>
      <c r="I887" s="18">
        <v>0</v>
      </c>
      <c r="J887" s="18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</row>
    <row r="888" spans="1:29" x14ac:dyDescent="0.2">
      <c r="A888" s="15">
        <v>47143</v>
      </c>
      <c r="B888" s="15" t="s">
        <v>834</v>
      </c>
      <c r="C888" s="16" t="s">
        <v>905</v>
      </c>
      <c r="D888" s="15">
        <v>1</v>
      </c>
      <c r="E888" s="15"/>
      <c r="F888" s="15" t="s">
        <v>529</v>
      </c>
      <c r="G888" s="17">
        <v>0</v>
      </c>
      <c r="H888" s="17">
        <v>0</v>
      </c>
      <c r="I888" s="18">
        <v>0</v>
      </c>
      <c r="J888" s="18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</row>
    <row r="889" spans="1:29" x14ac:dyDescent="0.2">
      <c r="A889" s="15">
        <v>47145</v>
      </c>
      <c r="B889" s="15" t="s">
        <v>834</v>
      </c>
      <c r="C889" s="16" t="s">
        <v>906</v>
      </c>
      <c r="D889" s="15">
        <v>1</v>
      </c>
      <c r="E889" s="15"/>
      <c r="F889" s="15" t="s">
        <v>529</v>
      </c>
      <c r="G889" s="17">
        <v>0</v>
      </c>
      <c r="H889" s="17">
        <v>0</v>
      </c>
      <c r="I889" s="18">
        <v>0</v>
      </c>
      <c r="J889" s="18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</row>
    <row r="890" spans="1:29" x14ac:dyDescent="0.2">
      <c r="A890" s="15">
        <v>47147</v>
      </c>
      <c r="B890" s="15" t="s">
        <v>834</v>
      </c>
      <c r="C890" s="16" t="s">
        <v>907</v>
      </c>
      <c r="D890" s="15">
        <v>0</v>
      </c>
      <c r="E890" s="15"/>
      <c r="F890" s="15"/>
      <c r="G890" s="17">
        <v>0</v>
      </c>
      <c r="H890" s="17">
        <v>0</v>
      </c>
      <c r="I890" s="18">
        <v>0</v>
      </c>
      <c r="J890" s="18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</row>
    <row r="891" spans="1:29" x14ac:dyDescent="0.2">
      <c r="A891" s="15">
        <v>47149</v>
      </c>
      <c r="B891" s="15" t="s">
        <v>834</v>
      </c>
      <c r="C891" s="16" t="s">
        <v>908</v>
      </c>
      <c r="D891" s="15">
        <v>0</v>
      </c>
      <c r="E891" s="15"/>
      <c r="F891" s="15"/>
      <c r="G891" s="17">
        <v>0</v>
      </c>
      <c r="H891" s="17">
        <v>0</v>
      </c>
      <c r="I891" s="18">
        <v>0</v>
      </c>
      <c r="J891" s="18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</row>
    <row r="892" spans="1:29" x14ac:dyDescent="0.2">
      <c r="A892" s="15">
        <v>47151</v>
      </c>
      <c r="B892" s="15" t="s">
        <v>834</v>
      </c>
      <c r="C892" s="16" t="s">
        <v>909</v>
      </c>
      <c r="D892" s="15">
        <v>1</v>
      </c>
      <c r="E892" s="15" t="s">
        <v>233</v>
      </c>
      <c r="F892" s="15" t="s">
        <v>233</v>
      </c>
      <c r="G892" s="17">
        <v>59491</v>
      </c>
      <c r="H892" s="17">
        <v>21508</v>
      </c>
      <c r="I892" s="18">
        <v>152986</v>
      </c>
      <c r="J892" s="18">
        <v>134781</v>
      </c>
      <c r="K892" s="14">
        <v>176910</v>
      </c>
      <c r="L892" s="14">
        <v>35871</v>
      </c>
      <c r="M892" s="14">
        <v>0</v>
      </c>
      <c r="N892" s="14">
        <v>0</v>
      </c>
      <c r="O892" s="14">
        <v>0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</row>
    <row r="893" spans="1:29" x14ac:dyDescent="0.2">
      <c r="A893" s="15">
        <v>47153</v>
      </c>
      <c r="B893" s="15" t="s">
        <v>834</v>
      </c>
      <c r="C893" s="16" t="s">
        <v>910</v>
      </c>
      <c r="D893" s="15">
        <v>1</v>
      </c>
      <c r="E893" s="15"/>
      <c r="F893" s="15" t="s">
        <v>529</v>
      </c>
      <c r="G893" s="17">
        <v>0</v>
      </c>
      <c r="H893" s="17">
        <v>0</v>
      </c>
      <c r="I893" s="18">
        <v>0</v>
      </c>
      <c r="J893" s="18">
        <v>0</v>
      </c>
      <c r="K893" s="14">
        <v>0</v>
      </c>
      <c r="L893" s="14">
        <v>0</v>
      </c>
      <c r="M893" s="14">
        <v>0</v>
      </c>
      <c r="N893" s="14">
        <v>0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</row>
    <row r="894" spans="1:29" x14ac:dyDescent="0.2">
      <c r="A894" s="15">
        <v>47155</v>
      </c>
      <c r="B894" s="15" t="s">
        <v>834</v>
      </c>
      <c r="C894" s="16" t="s">
        <v>911</v>
      </c>
      <c r="D894" s="15">
        <v>1</v>
      </c>
      <c r="E894" s="15"/>
      <c r="F894" s="15" t="s">
        <v>529</v>
      </c>
      <c r="G894" s="17">
        <v>0</v>
      </c>
      <c r="H894" s="17">
        <v>0</v>
      </c>
      <c r="I894" s="18">
        <v>0</v>
      </c>
      <c r="J894" s="18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</row>
    <row r="895" spans="1:29" x14ac:dyDescent="0.2">
      <c r="A895" s="15">
        <v>47157</v>
      </c>
      <c r="B895" s="15" t="s">
        <v>834</v>
      </c>
      <c r="C895" s="16" t="s">
        <v>912</v>
      </c>
      <c r="D895" s="15">
        <v>0</v>
      </c>
      <c r="E895" s="15"/>
      <c r="F895" s="15"/>
      <c r="G895" s="17">
        <v>0</v>
      </c>
      <c r="H895" s="17">
        <v>0</v>
      </c>
      <c r="I895" s="18">
        <v>0</v>
      </c>
      <c r="J895" s="18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</row>
    <row r="896" spans="1:29" x14ac:dyDescent="0.2">
      <c r="A896" s="15">
        <v>47159</v>
      </c>
      <c r="B896" s="15" t="s">
        <v>834</v>
      </c>
      <c r="C896" s="16" t="s">
        <v>913</v>
      </c>
      <c r="D896" s="15">
        <v>1</v>
      </c>
      <c r="E896" s="15"/>
      <c r="F896" s="15" t="s">
        <v>529</v>
      </c>
      <c r="G896" s="17">
        <v>0</v>
      </c>
      <c r="H896" s="17">
        <v>0</v>
      </c>
      <c r="I896" s="18">
        <v>0</v>
      </c>
      <c r="J896" s="18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</row>
    <row r="897" spans="1:29" x14ac:dyDescent="0.2">
      <c r="A897" s="15">
        <v>47161</v>
      </c>
      <c r="B897" s="15" t="s">
        <v>834</v>
      </c>
      <c r="C897" s="16" t="s">
        <v>914</v>
      </c>
      <c r="D897" s="15">
        <v>0</v>
      </c>
      <c r="E897" s="15"/>
      <c r="F897" s="15"/>
      <c r="G897" s="17">
        <v>0</v>
      </c>
      <c r="H897" s="17">
        <v>0</v>
      </c>
      <c r="I897" s="18">
        <v>0</v>
      </c>
      <c r="J897" s="18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</row>
    <row r="898" spans="1:29" x14ac:dyDescent="0.2">
      <c r="A898" s="15">
        <v>47163</v>
      </c>
      <c r="B898" s="15" t="s">
        <v>834</v>
      </c>
      <c r="C898" s="16" t="s">
        <v>915</v>
      </c>
      <c r="D898" s="15">
        <v>1</v>
      </c>
      <c r="E898" s="15"/>
      <c r="F898" s="15" t="s">
        <v>529</v>
      </c>
      <c r="G898" s="17">
        <v>0</v>
      </c>
      <c r="H898" s="17">
        <v>0</v>
      </c>
      <c r="I898" s="18">
        <v>0</v>
      </c>
      <c r="J898" s="18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</row>
    <row r="899" spans="1:29" x14ac:dyDescent="0.2">
      <c r="A899" s="15">
        <v>47165</v>
      </c>
      <c r="B899" s="15" t="s">
        <v>834</v>
      </c>
      <c r="C899" s="16" t="s">
        <v>916</v>
      </c>
      <c r="D899" s="15">
        <v>0</v>
      </c>
      <c r="E899" s="15"/>
      <c r="F899" s="15"/>
      <c r="G899" s="17">
        <v>0</v>
      </c>
      <c r="H899" s="17">
        <v>0</v>
      </c>
      <c r="I899" s="18">
        <v>0</v>
      </c>
      <c r="J899" s="18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</row>
    <row r="900" spans="1:29" x14ac:dyDescent="0.2">
      <c r="A900" s="15">
        <v>47167</v>
      </c>
      <c r="B900" s="15" t="s">
        <v>834</v>
      </c>
      <c r="C900" s="16" t="s">
        <v>917</v>
      </c>
      <c r="D900" s="15">
        <v>0</v>
      </c>
      <c r="E900" s="15"/>
      <c r="F900" s="15"/>
      <c r="G900" s="17">
        <v>0</v>
      </c>
      <c r="H900" s="17">
        <v>0</v>
      </c>
      <c r="I900" s="18">
        <v>0</v>
      </c>
      <c r="J900" s="18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</row>
    <row r="901" spans="1:29" x14ac:dyDescent="0.2">
      <c r="A901" s="15">
        <v>47169</v>
      </c>
      <c r="B901" s="15" t="s">
        <v>834</v>
      </c>
      <c r="C901" s="16" t="s">
        <v>918</v>
      </c>
      <c r="D901" s="15">
        <v>0</v>
      </c>
      <c r="E901" s="15"/>
      <c r="F901" s="15"/>
      <c r="G901" s="17">
        <v>0</v>
      </c>
      <c r="H901" s="17">
        <v>0</v>
      </c>
      <c r="I901" s="18">
        <v>0</v>
      </c>
      <c r="J901" s="18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</row>
    <row r="902" spans="1:29" x14ac:dyDescent="0.2">
      <c r="A902" s="15">
        <v>47171</v>
      </c>
      <c r="B902" s="15" t="s">
        <v>834</v>
      </c>
      <c r="C902" s="16" t="s">
        <v>919</v>
      </c>
      <c r="D902" s="15">
        <v>1</v>
      </c>
      <c r="E902" s="15"/>
      <c r="F902" s="15" t="s">
        <v>529</v>
      </c>
      <c r="G902" s="17">
        <v>0</v>
      </c>
      <c r="H902" s="17">
        <v>0</v>
      </c>
      <c r="I902" s="18">
        <v>0</v>
      </c>
      <c r="J902" s="18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</row>
    <row r="903" spans="1:29" x14ac:dyDescent="0.2">
      <c r="A903" s="15">
        <v>47173</v>
      </c>
      <c r="B903" s="15" t="s">
        <v>834</v>
      </c>
      <c r="C903" s="16" t="s">
        <v>920</v>
      </c>
      <c r="D903" s="15">
        <v>1</v>
      </c>
      <c r="E903" s="15"/>
      <c r="F903" s="15" t="s">
        <v>233</v>
      </c>
      <c r="G903" s="17">
        <v>0</v>
      </c>
      <c r="H903" s="17">
        <v>0</v>
      </c>
      <c r="I903" s="18">
        <v>0</v>
      </c>
      <c r="J903" s="18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</row>
    <row r="904" spans="1:29" x14ac:dyDescent="0.2">
      <c r="A904" s="15">
        <v>47175</v>
      </c>
      <c r="B904" s="15" t="s">
        <v>834</v>
      </c>
      <c r="C904" s="16" t="s">
        <v>921</v>
      </c>
      <c r="D904" s="15">
        <v>1</v>
      </c>
      <c r="E904" s="15"/>
      <c r="F904" s="15" t="s">
        <v>529</v>
      </c>
      <c r="G904" s="17">
        <v>0</v>
      </c>
      <c r="H904" s="17">
        <v>0</v>
      </c>
      <c r="I904" s="18">
        <v>0</v>
      </c>
      <c r="J904" s="18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</row>
    <row r="905" spans="1:29" x14ac:dyDescent="0.2">
      <c r="A905" s="15">
        <v>47177</v>
      </c>
      <c r="B905" s="15" t="s">
        <v>834</v>
      </c>
      <c r="C905" s="16" t="s">
        <v>922</v>
      </c>
      <c r="D905" s="15">
        <v>1</v>
      </c>
      <c r="E905" s="15"/>
      <c r="F905" s="15" t="s">
        <v>529</v>
      </c>
      <c r="G905" s="17">
        <v>0</v>
      </c>
      <c r="H905" s="17">
        <v>0</v>
      </c>
      <c r="I905" s="18">
        <v>0</v>
      </c>
      <c r="J905" s="18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</row>
    <row r="906" spans="1:29" x14ac:dyDescent="0.2">
      <c r="A906" s="15">
        <v>47179</v>
      </c>
      <c r="B906" s="15" t="s">
        <v>834</v>
      </c>
      <c r="C906" s="16" t="s">
        <v>923</v>
      </c>
      <c r="D906" s="15">
        <v>1</v>
      </c>
      <c r="E906" s="15"/>
      <c r="F906" s="15" t="s">
        <v>529</v>
      </c>
      <c r="G906" s="17">
        <v>0</v>
      </c>
      <c r="H906" s="17">
        <v>0</v>
      </c>
      <c r="I906" s="18">
        <v>0</v>
      </c>
      <c r="J906" s="18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</row>
    <row r="907" spans="1:29" x14ac:dyDescent="0.2">
      <c r="A907" s="15">
        <v>47181</v>
      </c>
      <c r="B907" s="15" t="s">
        <v>834</v>
      </c>
      <c r="C907" s="16" t="s">
        <v>924</v>
      </c>
      <c r="D907" s="15">
        <v>0</v>
      </c>
      <c r="E907" s="15"/>
      <c r="F907" s="15"/>
      <c r="G907" s="17">
        <v>0</v>
      </c>
      <c r="H907" s="17">
        <v>0</v>
      </c>
      <c r="I907" s="18">
        <v>0</v>
      </c>
      <c r="J907" s="18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</row>
    <row r="908" spans="1:29" x14ac:dyDescent="0.2">
      <c r="A908" s="15">
        <v>47183</v>
      </c>
      <c r="B908" s="15" t="s">
        <v>834</v>
      </c>
      <c r="C908" s="16" t="s">
        <v>925</v>
      </c>
      <c r="D908" s="15">
        <v>0</v>
      </c>
      <c r="E908" s="15"/>
      <c r="F908" s="15"/>
      <c r="G908" s="17">
        <v>0</v>
      </c>
      <c r="H908" s="17">
        <v>0</v>
      </c>
      <c r="I908" s="18">
        <v>0</v>
      </c>
      <c r="J908" s="18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</row>
    <row r="909" spans="1:29" x14ac:dyDescent="0.2">
      <c r="A909" s="15">
        <v>47185</v>
      </c>
      <c r="B909" s="15" t="s">
        <v>834</v>
      </c>
      <c r="C909" s="16" t="s">
        <v>926</v>
      </c>
      <c r="D909" s="15">
        <v>1</v>
      </c>
      <c r="E909" s="15"/>
      <c r="F909" s="15" t="s">
        <v>529</v>
      </c>
      <c r="G909" s="17">
        <v>0</v>
      </c>
      <c r="H909" s="17">
        <v>0</v>
      </c>
      <c r="I909" s="18">
        <v>0</v>
      </c>
      <c r="J909" s="18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</row>
    <row r="910" spans="1:29" x14ac:dyDescent="0.2">
      <c r="A910" s="15">
        <v>47187</v>
      </c>
      <c r="B910" s="15" t="s">
        <v>834</v>
      </c>
      <c r="C910" s="16" t="s">
        <v>927</v>
      </c>
      <c r="D910" s="15">
        <v>0</v>
      </c>
      <c r="E910" s="15"/>
      <c r="F910" s="15"/>
      <c r="G910" s="17">
        <v>0</v>
      </c>
      <c r="H910" s="17">
        <v>0</v>
      </c>
      <c r="I910" s="18">
        <v>0</v>
      </c>
      <c r="J910" s="18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</row>
    <row r="911" spans="1:29" x14ac:dyDescent="0.2">
      <c r="A911" s="15">
        <v>47189</v>
      </c>
      <c r="B911" s="15" t="s">
        <v>834</v>
      </c>
      <c r="C911" s="16" t="s">
        <v>928</v>
      </c>
      <c r="D911" s="15">
        <v>0</v>
      </c>
      <c r="E911" s="15"/>
      <c r="F911" s="15"/>
      <c r="G911" s="17">
        <v>0</v>
      </c>
      <c r="H911" s="17">
        <v>0</v>
      </c>
      <c r="I911" s="18">
        <v>0</v>
      </c>
      <c r="J911" s="18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</row>
    <row r="912" spans="1:29" x14ac:dyDescent="0.2">
      <c r="A912" s="15">
        <v>51001</v>
      </c>
      <c r="B912" s="15" t="s">
        <v>930</v>
      </c>
      <c r="C912" s="16" t="s">
        <v>929</v>
      </c>
      <c r="D912" s="15">
        <v>0</v>
      </c>
      <c r="E912" s="15"/>
      <c r="F912" s="15"/>
      <c r="G912" s="17">
        <v>0</v>
      </c>
      <c r="H912" s="17">
        <v>0</v>
      </c>
      <c r="I912" s="18">
        <v>0</v>
      </c>
      <c r="J912" s="18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</row>
    <row r="913" spans="1:29" x14ac:dyDescent="0.2">
      <c r="A913" s="15">
        <v>51007</v>
      </c>
      <c r="B913" s="15" t="s">
        <v>930</v>
      </c>
      <c r="C913" s="16" t="s">
        <v>931</v>
      </c>
      <c r="D913" s="15">
        <v>0</v>
      </c>
      <c r="E913" s="15"/>
      <c r="F913" s="15"/>
      <c r="G913" s="17">
        <v>0</v>
      </c>
      <c r="H913" s="17">
        <v>0</v>
      </c>
      <c r="I913" s="18">
        <v>0</v>
      </c>
      <c r="J913" s="18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</row>
    <row r="914" spans="1:29" x14ac:dyDescent="0.2">
      <c r="A914" s="15">
        <v>51009</v>
      </c>
      <c r="B914" s="15" t="s">
        <v>930</v>
      </c>
      <c r="C914" s="19" t="s">
        <v>932</v>
      </c>
      <c r="D914" s="15">
        <v>0</v>
      </c>
      <c r="E914" s="15"/>
      <c r="F914" s="15"/>
      <c r="G914" s="17">
        <v>0</v>
      </c>
      <c r="H914" s="17">
        <v>0</v>
      </c>
      <c r="I914" s="18">
        <v>0</v>
      </c>
      <c r="J914" s="18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</row>
    <row r="915" spans="1:29" x14ac:dyDescent="0.2">
      <c r="A915" s="15">
        <v>51011</v>
      </c>
      <c r="B915" s="15" t="s">
        <v>930</v>
      </c>
      <c r="C915" s="16" t="s">
        <v>933</v>
      </c>
      <c r="D915" s="15">
        <v>0</v>
      </c>
      <c r="E915" s="15"/>
      <c r="F915" s="15"/>
      <c r="G915" s="17">
        <v>0</v>
      </c>
      <c r="H915" s="17">
        <v>0</v>
      </c>
      <c r="I915" s="18">
        <v>0</v>
      </c>
      <c r="J915" s="18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</row>
    <row r="916" spans="1:29" x14ac:dyDescent="0.2">
      <c r="A916" s="15">
        <v>51013</v>
      </c>
      <c r="B916" s="15" t="s">
        <v>930</v>
      </c>
      <c r="C916" s="16" t="s">
        <v>934</v>
      </c>
      <c r="D916" s="15">
        <v>0</v>
      </c>
      <c r="E916" s="15"/>
      <c r="F916" s="15"/>
      <c r="G916" s="17">
        <v>0</v>
      </c>
      <c r="H916" s="17">
        <v>0</v>
      </c>
      <c r="I916" s="18">
        <v>0</v>
      </c>
      <c r="J916" s="18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20981</v>
      </c>
      <c r="Q916" s="14">
        <v>29803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</row>
    <row r="917" spans="1:29" x14ac:dyDescent="0.2">
      <c r="A917" s="15">
        <v>51017</v>
      </c>
      <c r="B917" s="15" t="s">
        <v>930</v>
      </c>
      <c r="C917" s="16" t="s">
        <v>935</v>
      </c>
      <c r="D917" s="15">
        <v>1</v>
      </c>
      <c r="E917" s="15"/>
      <c r="F917" s="15" t="s">
        <v>529</v>
      </c>
      <c r="G917" s="17">
        <v>0</v>
      </c>
      <c r="H917" s="17">
        <v>0</v>
      </c>
      <c r="I917" s="18">
        <v>0</v>
      </c>
      <c r="J917" s="18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</row>
    <row r="918" spans="1:29" x14ac:dyDescent="0.2">
      <c r="A918" s="15">
        <v>51019</v>
      </c>
      <c r="B918" s="15" t="s">
        <v>930</v>
      </c>
      <c r="C918" s="16" t="s">
        <v>936</v>
      </c>
      <c r="D918" s="15">
        <v>0</v>
      </c>
      <c r="E918" s="15"/>
      <c r="F918" s="15"/>
      <c r="G918" s="17">
        <v>0</v>
      </c>
      <c r="H918" s="17">
        <v>0</v>
      </c>
      <c r="I918" s="18">
        <v>0</v>
      </c>
      <c r="J918" s="18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</row>
    <row r="919" spans="1:29" x14ac:dyDescent="0.2">
      <c r="A919" s="15">
        <v>51021</v>
      </c>
      <c r="B919" s="15" t="s">
        <v>930</v>
      </c>
      <c r="C919" s="16" t="s">
        <v>937</v>
      </c>
      <c r="D919" s="15">
        <v>1</v>
      </c>
      <c r="E919" s="15"/>
      <c r="F919" s="15" t="s">
        <v>529</v>
      </c>
      <c r="G919" s="17">
        <v>0</v>
      </c>
      <c r="H919" s="17">
        <v>0</v>
      </c>
      <c r="I919" s="18">
        <v>0</v>
      </c>
      <c r="J919" s="18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</row>
    <row r="920" spans="1:29" x14ac:dyDescent="0.2">
      <c r="A920" s="15">
        <v>51023</v>
      </c>
      <c r="B920" s="15" t="s">
        <v>930</v>
      </c>
      <c r="C920" s="16" t="s">
        <v>938</v>
      </c>
      <c r="D920" s="15">
        <v>1</v>
      </c>
      <c r="E920" s="15"/>
      <c r="F920" s="15" t="s">
        <v>529</v>
      </c>
      <c r="G920" s="17">
        <v>0</v>
      </c>
      <c r="H920" s="17">
        <v>0</v>
      </c>
      <c r="I920" s="18">
        <v>0</v>
      </c>
      <c r="J920" s="18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</row>
    <row r="921" spans="1:29" x14ac:dyDescent="0.2">
      <c r="A921" s="15">
        <v>51025</v>
      </c>
      <c r="B921" s="15" t="s">
        <v>930</v>
      </c>
      <c r="C921" s="19" t="s">
        <v>939</v>
      </c>
      <c r="D921" s="15">
        <v>0</v>
      </c>
      <c r="E921" s="15"/>
      <c r="F921" s="15"/>
      <c r="G921" s="17">
        <v>0</v>
      </c>
      <c r="H921" s="17">
        <v>0</v>
      </c>
      <c r="I921" s="18">
        <v>0</v>
      </c>
      <c r="J921" s="18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</row>
    <row r="922" spans="1:29" x14ac:dyDescent="0.2">
      <c r="A922" s="15">
        <v>51027</v>
      </c>
      <c r="B922" s="15" t="s">
        <v>930</v>
      </c>
      <c r="C922" s="16" t="s">
        <v>940</v>
      </c>
      <c r="D922" s="15">
        <v>1</v>
      </c>
      <c r="E922" s="15" t="s">
        <v>233</v>
      </c>
      <c r="F922" s="15" t="s">
        <v>233</v>
      </c>
      <c r="G922" s="17">
        <v>11154684</v>
      </c>
      <c r="H922" s="17">
        <v>11589519</v>
      </c>
      <c r="I922" s="18">
        <v>10048222</v>
      </c>
      <c r="J922" s="18">
        <v>10602576</v>
      </c>
      <c r="K922" s="14">
        <v>10256123</v>
      </c>
      <c r="L922" s="14">
        <v>7745121</v>
      </c>
      <c r="M922" s="14">
        <v>10131226</v>
      </c>
      <c r="N922" s="14">
        <v>7691197</v>
      </c>
      <c r="O922" s="14">
        <v>8308012</v>
      </c>
      <c r="P922" s="14">
        <v>6543123</v>
      </c>
      <c r="Q922" s="14">
        <v>8741367</v>
      </c>
      <c r="R922" s="14">
        <v>9289866</v>
      </c>
      <c r="S922" s="14">
        <v>7102246</v>
      </c>
      <c r="T922" s="14">
        <v>7695116</v>
      </c>
      <c r="U922" s="14">
        <v>7275922</v>
      </c>
      <c r="V922" s="14">
        <v>7100586</v>
      </c>
      <c r="W922" s="14">
        <v>7429542</v>
      </c>
      <c r="X922" s="14">
        <v>7930728</v>
      </c>
      <c r="Y922" s="14">
        <v>7333837</v>
      </c>
      <c r="Z922" s="14">
        <v>6606136</v>
      </c>
      <c r="AA922" s="14">
        <v>5186292</v>
      </c>
      <c r="AB922" s="14">
        <v>5971588</v>
      </c>
      <c r="AC922" s="14">
        <v>5870336</v>
      </c>
    </row>
    <row r="923" spans="1:29" x14ac:dyDescent="0.2">
      <c r="A923" s="15">
        <v>51029</v>
      </c>
      <c r="B923" s="15" t="s">
        <v>930</v>
      </c>
      <c r="C923" s="16" t="s">
        <v>941</v>
      </c>
      <c r="D923" s="15">
        <v>0</v>
      </c>
      <c r="E923" s="15"/>
      <c r="F923" s="15"/>
      <c r="G923" s="17">
        <v>0</v>
      </c>
      <c r="H923" s="17">
        <v>0</v>
      </c>
      <c r="I923" s="18">
        <v>0</v>
      </c>
      <c r="J923" s="18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</row>
    <row r="924" spans="1:29" x14ac:dyDescent="0.2">
      <c r="A924" s="15">
        <v>51033</v>
      </c>
      <c r="B924" s="15" t="s">
        <v>930</v>
      </c>
      <c r="C924" s="16" t="s">
        <v>942</v>
      </c>
      <c r="D924" s="15">
        <v>0</v>
      </c>
      <c r="E924" s="15"/>
      <c r="F924" s="15"/>
      <c r="G924" s="17">
        <v>0</v>
      </c>
      <c r="H924" s="17">
        <v>0</v>
      </c>
      <c r="I924" s="18">
        <v>0</v>
      </c>
      <c r="J924" s="18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</row>
    <row r="925" spans="1:29" x14ac:dyDescent="0.2">
      <c r="A925" s="15">
        <v>51036</v>
      </c>
      <c r="B925" s="15" t="s">
        <v>930</v>
      </c>
      <c r="C925" s="16" t="s">
        <v>943</v>
      </c>
      <c r="D925" s="15">
        <v>0</v>
      </c>
      <c r="E925" s="15"/>
      <c r="F925" s="15"/>
      <c r="G925" s="17">
        <v>0</v>
      </c>
      <c r="H925" s="17">
        <v>0</v>
      </c>
      <c r="I925" s="18">
        <v>0</v>
      </c>
      <c r="J925" s="18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</row>
    <row r="926" spans="1:29" x14ac:dyDescent="0.2">
      <c r="A926" s="15">
        <v>51037</v>
      </c>
      <c r="B926" s="15" t="s">
        <v>930</v>
      </c>
      <c r="C926" s="16" t="s">
        <v>944</v>
      </c>
      <c r="D926" s="15">
        <v>0</v>
      </c>
      <c r="E926" s="15"/>
      <c r="F926" s="15"/>
      <c r="G926" s="17">
        <v>0</v>
      </c>
      <c r="H926" s="17">
        <v>0</v>
      </c>
      <c r="I926" s="18">
        <v>0</v>
      </c>
      <c r="J926" s="18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</row>
    <row r="927" spans="1:29" x14ac:dyDescent="0.2">
      <c r="A927" s="15">
        <v>51041</v>
      </c>
      <c r="B927" s="15" t="s">
        <v>930</v>
      </c>
      <c r="C927" s="16" t="s">
        <v>945</v>
      </c>
      <c r="D927" s="15">
        <v>0</v>
      </c>
      <c r="E927" s="15"/>
      <c r="F927" s="15"/>
      <c r="G927" s="17">
        <v>0</v>
      </c>
      <c r="H927" s="17">
        <v>0</v>
      </c>
      <c r="I927" s="18">
        <v>0</v>
      </c>
      <c r="J927" s="18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</row>
    <row r="928" spans="1:29" x14ac:dyDescent="0.2">
      <c r="A928" s="15">
        <v>51043</v>
      </c>
      <c r="B928" s="15" t="s">
        <v>930</v>
      </c>
      <c r="C928" s="16" t="s">
        <v>946</v>
      </c>
      <c r="D928" s="15">
        <v>0</v>
      </c>
      <c r="E928" s="15"/>
      <c r="F928" s="15"/>
      <c r="G928" s="17">
        <v>0</v>
      </c>
      <c r="H928" s="17">
        <v>0</v>
      </c>
      <c r="I928" s="18">
        <v>0</v>
      </c>
      <c r="J928" s="18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</row>
    <row r="929" spans="1:29" x14ac:dyDescent="0.2">
      <c r="A929" s="15">
        <v>51045</v>
      </c>
      <c r="B929" s="15" t="s">
        <v>930</v>
      </c>
      <c r="C929" s="16" t="s">
        <v>947</v>
      </c>
      <c r="D929" s="15">
        <v>1</v>
      </c>
      <c r="E929" s="15"/>
      <c r="F929" s="15" t="s">
        <v>529</v>
      </c>
      <c r="G929" s="17">
        <v>0</v>
      </c>
      <c r="H929" s="17">
        <v>0</v>
      </c>
      <c r="I929" s="18">
        <v>0</v>
      </c>
      <c r="J929" s="18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</row>
    <row r="930" spans="1:29" x14ac:dyDescent="0.2">
      <c r="A930" s="15">
        <v>51047</v>
      </c>
      <c r="B930" s="15" t="s">
        <v>930</v>
      </c>
      <c r="C930" s="16" t="s">
        <v>948</v>
      </c>
      <c r="D930" s="15">
        <v>0</v>
      </c>
      <c r="E930" s="15"/>
      <c r="F930" s="15"/>
      <c r="G930" s="17">
        <v>0</v>
      </c>
      <c r="H930" s="17">
        <v>0</v>
      </c>
      <c r="I930" s="18">
        <v>0</v>
      </c>
      <c r="J930" s="18">
        <v>0</v>
      </c>
      <c r="K930" s="14">
        <v>0</v>
      </c>
      <c r="L930" s="14">
        <v>0</v>
      </c>
      <c r="M930" s="14">
        <v>0</v>
      </c>
      <c r="N930" s="14">
        <v>0</v>
      </c>
      <c r="O930" s="14">
        <v>0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</row>
    <row r="931" spans="1:29" x14ac:dyDescent="0.2">
      <c r="A931" s="15">
        <v>51049</v>
      </c>
      <c r="B931" s="15" t="s">
        <v>930</v>
      </c>
      <c r="C931" s="16" t="s">
        <v>949</v>
      </c>
      <c r="D931" s="15">
        <v>0</v>
      </c>
      <c r="E931" s="15"/>
      <c r="F931" s="15"/>
      <c r="G931" s="17">
        <v>0</v>
      </c>
      <c r="H931" s="17">
        <v>0</v>
      </c>
      <c r="I931" s="18">
        <v>0</v>
      </c>
      <c r="J931" s="18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</row>
    <row r="932" spans="1:29" x14ac:dyDescent="0.2">
      <c r="A932" s="15">
        <v>51051</v>
      </c>
      <c r="B932" s="15" t="s">
        <v>930</v>
      </c>
      <c r="C932" s="16" t="s">
        <v>950</v>
      </c>
      <c r="D932" s="15">
        <v>1</v>
      </c>
      <c r="E932" s="15" t="s">
        <v>233</v>
      </c>
      <c r="F932" s="15" t="s">
        <v>233</v>
      </c>
      <c r="G932" s="17">
        <v>4259431</v>
      </c>
      <c r="H932" s="17">
        <v>3230718</v>
      </c>
      <c r="I932" s="18">
        <v>2779463</v>
      </c>
      <c r="J932" s="18">
        <v>2721104</v>
      </c>
      <c r="K932" s="14">
        <v>2564014</v>
      </c>
      <c r="L932" s="14">
        <v>2566576</v>
      </c>
      <c r="M932" s="14">
        <v>2064123</v>
      </c>
      <c r="N932" s="14">
        <v>2139842</v>
      </c>
      <c r="O932" s="14">
        <v>2070185</v>
      </c>
      <c r="P932" s="14">
        <v>1384909</v>
      </c>
      <c r="Q932" s="14">
        <v>1058819</v>
      </c>
      <c r="R932" s="14">
        <v>1760387</v>
      </c>
      <c r="S932" s="14">
        <v>3412332</v>
      </c>
      <c r="T932" s="14">
        <v>3407139</v>
      </c>
      <c r="U932" s="14">
        <v>3738135</v>
      </c>
      <c r="V932" s="14">
        <v>3585016</v>
      </c>
      <c r="W932" s="14">
        <v>3500698</v>
      </c>
      <c r="X932" s="14">
        <v>3357738</v>
      </c>
      <c r="Y932" s="14">
        <v>3532820</v>
      </c>
      <c r="Z932" s="14">
        <v>3661700</v>
      </c>
      <c r="AA932" s="14">
        <v>3683845</v>
      </c>
      <c r="AB932" s="14">
        <v>4083275</v>
      </c>
      <c r="AC932" s="14">
        <v>3695978</v>
      </c>
    </row>
    <row r="933" spans="1:29" x14ac:dyDescent="0.2">
      <c r="A933" s="15">
        <v>51057</v>
      </c>
      <c r="B933" s="15" t="s">
        <v>930</v>
      </c>
      <c r="C933" s="16" t="s">
        <v>951</v>
      </c>
      <c r="D933" s="15">
        <v>0</v>
      </c>
      <c r="E933" s="15"/>
      <c r="F933" s="15"/>
      <c r="G933" s="17">
        <v>0</v>
      </c>
      <c r="H933" s="17">
        <v>0</v>
      </c>
      <c r="I933" s="18">
        <v>0</v>
      </c>
      <c r="J933" s="18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</row>
    <row r="934" spans="1:29" x14ac:dyDescent="0.2">
      <c r="A934" s="15">
        <v>51061</v>
      </c>
      <c r="B934" s="15" t="s">
        <v>930</v>
      </c>
      <c r="C934" s="16" t="s">
        <v>952</v>
      </c>
      <c r="D934" s="15">
        <v>0</v>
      </c>
      <c r="E934" s="15"/>
      <c r="F934" s="15"/>
      <c r="G934" s="17">
        <v>0</v>
      </c>
      <c r="H934" s="17">
        <v>0</v>
      </c>
      <c r="I934" s="18">
        <v>0</v>
      </c>
      <c r="J934" s="18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</row>
    <row r="935" spans="1:29" x14ac:dyDescent="0.2">
      <c r="A935" s="15">
        <v>51063</v>
      </c>
      <c r="B935" s="15" t="s">
        <v>930</v>
      </c>
      <c r="C935" s="16" t="s">
        <v>953</v>
      </c>
      <c r="D935" s="15">
        <v>1</v>
      </c>
      <c r="E935" s="15"/>
      <c r="F935" s="15" t="s">
        <v>529</v>
      </c>
      <c r="G935" s="17">
        <v>0</v>
      </c>
      <c r="H935" s="17">
        <v>0</v>
      </c>
      <c r="I935" s="18">
        <v>0</v>
      </c>
      <c r="J935" s="18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</row>
    <row r="936" spans="1:29" x14ac:dyDescent="0.2">
      <c r="A936" s="15">
        <v>51065</v>
      </c>
      <c r="B936" s="15" t="s">
        <v>930</v>
      </c>
      <c r="C936" s="16" t="s">
        <v>954</v>
      </c>
      <c r="D936" s="15">
        <v>0</v>
      </c>
      <c r="E936" s="15"/>
      <c r="F936" s="15"/>
      <c r="G936" s="17">
        <v>0</v>
      </c>
      <c r="H936" s="17">
        <v>0</v>
      </c>
      <c r="I936" s="18">
        <v>0</v>
      </c>
      <c r="J936" s="18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</row>
    <row r="937" spans="1:29" x14ac:dyDescent="0.2">
      <c r="A937" s="15">
        <v>51067</v>
      </c>
      <c r="B937" s="15" t="s">
        <v>930</v>
      </c>
      <c r="C937" s="16" t="s">
        <v>955</v>
      </c>
      <c r="D937" s="15">
        <v>0</v>
      </c>
      <c r="E937" s="15"/>
      <c r="F937" s="15"/>
      <c r="G937" s="17">
        <v>0</v>
      </c>
      <c r="H937" s="17">
        <v>0</v>
      </c>
      <c r="I937" s="18">
        <v>0</v>
      </c>
      <c r="J937" s="18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</row>
    <row r="938" spans="1:29" x14ac:dyDescent="0.2">
      <c r="A938" s="15">
        <v>51071</v>
      </c>
      <c r="B938" s="15" t="s">
        <v>930</v>
      </c>
      <c r="C938" s="16" t="s">
        <v>956</v>
      </c>
      <c r="D938" s="15">
        <v>1</v>
      </c>
      <c r="E938" s="15" t="s">
        <v>233</v>
      </c>
      <c r="F938" s="15" t="s">
        <v>529</v>
      </c>
      <c r="G938" s="17">
        <v>0</v>
      </c>
      <c r="H938" s="17">
        <v>0</v>
      </c>
      <c r="I938" s="18">
        <v>0</v>
      </c>
      <c r="J938" s="18">
        <v>0</v>
      </c>
      <c r="K938" s="14">
        <v>0</v>
      </c>
      <c r="L938" s="14">
        <v>0</v>
      </c>
      <c r="M938" s="14">
        <v>0</v>
      </c>
      <c r="N938" s="14">
        <v>56224</v>
      </c>
      <c r="O938" s="14">
        <v>0</v>
      </c>
      <c r="P938" s="14">
        <v>0</v>
      </c>
      <c r="Q938" s="14">
        <v>141110</v>
      </c>
      <c r="R938" s="14">
        <v>151260</v>
      </c>
      <c r="S938" s="14">
        <v>174807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</row>
    <row r="939" spans="1:29" x14ac:dyDescent="0.2">
      <c r="A939" s="15">
        <v>51073</v>
      </c>
      <c r="B939" s="15" t="s">
        <v>930</v>
      </c>
      <c r="C939" s="16" t="s">
        <v>957</v>
      </c>
      <c r="D939" s="15">
        <v>0</v>
      </c>
      <c r="E939" s="15"/>
      <c r="F939" s="15"/>
      <c r="G939" s="17">
        <v>0</v>
      </c>
      <c r="H939" s="17">
        <v>0</v>
      </c>
      <c r="I939" s="18">
        <v>0</v>
      </c>
      <c r="J939" s="18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</row>
    <row r="940" spans="1:29" x14ac:dyDescent="0.2">
      <c r="A940" s="15">
        <v>51075</v>
      </c>
      <c r="B940" s="15" t="s">
        <v>930</v>
      </c>
      <c r="C940" s="16" t="s">
        <v>958</v>
      </c>
      <c r="D940" s="15">
        <v>0</v>
      </c>
      <c r="E940" s="15"/>
      <c r="F940" s="15"/>
      <c r="G940" s="17">
        <v>0</v>
      </c>
      <c r="H940" s="17">
        <v>0</v>
      </c>
      <c r="I940" s="18">
        <v>0</v>
      </c>
      <c r="J940" s="18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</row>
    <row r="941" spans="1:29" x14ac:dyDescent="0.2">
      <c r="A941" s="15">
        <v>51077</v>
      </c>
      <c r="B941" s="15" t="s">
        <v>930</v>
      </c>
      <c r="C941" s="16" t="s">
        <v>959</v>
      </c>
      <c r="D941" s="15">
        <v>1</v>
      </c>
      <c r="E941" s="15"/>
      <c r="F941" s="15" t="s">
        <v>529</v>
      </c>
      <c r="G941" s="17">
        <v>0</v>
      </c>
      <c r="H941" s="17">
        <v>0</v>
      </c>
      <c r="I941" s="18">
        <v>0</v>
      </c>
      <c r="J941" s="18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</row>
    <row r="942" spans="1:29" x14ac:dyDescent="0.2">
      <c r="A942" s="15">
        <v>51079</v>
      </c>
      <c r="B942" s="15" t="s">
        <v>930</v>
      </c>
      <c r="C942" s="16" t="s">
        <v>960</v>
      </c>
      <c r="D942" s="15">
        <v>0</v>
      </c>
      <c r="E942" s="15"/>
      <c r="F942" s="15"/>
      <c r="G942" s="17">
        <v>0</v>
      </c>
      <c r="H942" s="17">
        <v>0</v>
      </c>
      <c r="I942" s="18">
        <v>0</v>
      </c>
      <c r="J942" s="18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</row>
    <row r="943" spans="1:29" x14ac:dyDescent="0.2">
      <c r="A943" s="15">
        <v>51083</v>
      </c>
      <c r="B943" s="15" t="s">
        <v>930</v>
      </c>
      <c r="C943" s="16" t="s">
        <v>961</v>
      </c>
      <c r="D943" s="15">
        <v>0</v>
      </c>
      <c r="E943" s="15"/>
      <c r="F943" s="15"/>
      <c r="G943" s="17">
        <v>0</v>
      </c>
      <c r="H943" s="17">
        <v>0</v>
      </c>
      <c r="I943" s="18">
        <v>0</v>
      </c>
      <c r="J943" s="18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</row>
    <row r="944" spans="1:29" x14ac:dyDescent="0.2">
      <c r="A944" s="15">
        <v>51085</v>
      </c>
      <c r="B944" s="15" t="s">
        <v>930</v>
      </c>
      <c r="C944" s="16" t="s">
        <v>962</v>
      </c>
      <c r="D944" s="15">
        <v>0</v>
      </c>
      <c r="E944" s="15"/>
      <c r="F944" s="15"/>
      <c r="G944" s="17">
        <v>0</v>
      </c>
      <c r="H944" s="17">
        <v>0</v>
      </c>
      <c r="I944" s="18">
        <v>0</v>
      </c>
      <c r="J944" s="18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</row>
    <row r="945" spans="1:29" x14ac:dyDescent="0.2">
      <c r="A945" s="15">
        <v>51087</v>
      </c>
      <c r="B945" s="15" t="s">
        <v>930</v>
      </c>
      <c r="C945" s="16" t="s">
        <v>963</v>
      </c>
      <c r="D945" s="15">
        <v>0</v>
      </c>
      <c r="E945" s="15"/>
      <c r="F945" s="15"/>
      <c r="G945" s="17">
        <v>0</v>
      </c>
      <c r="H945" s="17">
        <v>0</v>
      </c>
      <c r="I945" s="18">
        <v>0</v>
      </c>
      <c r="J945" s="18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</row>
    <row r="946" spans="1:29" x14ac:dyDescent="0.2">
      <c r="A946" s="15">
        <v>51091</v>
      </c>
      <c r="B946" s="15" t="s">
        <v>930</v>
      </c>
      <c r="C946" s="16" t="s">
        <v>964</v>
      </c>
      <c r="D946" s="15">
        <v>1</v>
      </c>
      <c r="E946" s="15"/>
      <c r="F946" s="15" t="s">
        <v>529</v>
      </c>
      <c r="G946" s="17">
        <v>0</v>
      </c>
      <c r="H946" s="17">
        <v>0</v>
      </c>
      <c r="I946" s="18">
        <v>0</v>
      </c>
      <c r="J946" s="18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</row>
    <row r="947" spans="1:29" x14ac:dyDescent="0.2">
      <c r="A947" s="15">
        <v>51093</v>
      </c>
      <c r="B947" s="15" t="s">
        <v>930</v>
      </c>
      <c r="C947" s="16" t="s">
        <v>965</v>
      </c>
      <c r="D947" s="15">
        <v>0</v>
      </c>
      <c r="E947" s="15"/>
      <c r="F947" s="15"/>
      <c r="G947" s="17">
        <v>0</v>
      </c>
      <c r="H947" s="17">
        <v>0</v>
      </c>
      <c r="I947" s="18">
        <v>0</v>
      </c>
      <c r="J947" s="18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</row>
    <row r="948" spans="1:29" x14ac:dyDescent="0.2">
      <c r="A948" s="15">
        <v>51097</v>
      </c>
      <c r="B948" s="15" t="s">
        <v>930</v>
      </c>
      <c r="C948" s="16" t="s">
        <v>966</v>
      </c>
      <c r="D948" s="15">
        <v>0</v>
      </c>
      <c r="E948" s="15"/>
      <c r="F948" s="15"/>
      <c r="G948" s="17">
        <v>0</v>
      </c>
      <c r="H948" s="17">
        <v>0</v>
      </c>
      <c r="I948" s="18">
        <v>0</v>
      </c>
      <c r="J948" s="18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</row>
    <row r="949" spans="1:29" x14ac:dyDescent="0.2">
      <c r="A949" s="15">
        <v>51099</v>
      </c>
      <c r="B949" s="15" t="s">
        <v>930</v>
      </c>
      <c r="C949" s="16" t="s">
        <v>967</v>
      </c>
      <c r="D949" s="15">
        <v>0</v>
      </c>
      <c r="E949" s="15"/>
      <c r="F949" s="15"/>
      <c r="G949" s="17">
        <v>0</v>
      </c>
      <c r="H949" s="17">
        <v>0</v>
      </c>
      <c r="I949" s="18">
        <v>0</v>
      </c>
      <c r="J949" s="18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</row>
    <row r="950" spans="1:29" x14ac:dyDescent="0.2">
      <c r="A950" s="15">
        <v>51101</v>
      </c>
      <c r="B950" s="15" t="s">
        <v>930</v>
      </c>
      <c r="C950" s="16" t="s">
        <v>968</v>
      </c>
      <c r="D950" s="15">
        <v>0</v>
      </c>
      <c r="E950" s="15"/>
      <c r="F950" s="15"/>
      <c r="G950" s="17">
        <v>0</v>
      </c>
      <c r="H950" s="17">
        <v>0</v>
      </c>
      <c r="I950" s="18">
        <v>0</v>
      </c>
      <c r="J950" s="18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</row>
    <row r="951" spans="1:29" x14ac:dyDescent="0.2">
      <c r="A951" s="15">
        <v>51103</v>
      </c>
      <c r="B951" s="15" t="s">
        <v>930</v>
      </c>
      <c r="C951" s="16" t="s">
        <v>969</v>
      </c>
      <c r="D951" s="15">
        <v>0</v>
      </c>
      <c r="E951" s="15"/>
      <c r="F951" s="15"/>
      <c r="G951" s="17">
        <v>0</v>
      </c>
      <c r="H951" s="17">
        <v>0</v>
      </c>
      <c r="I951" s="18">
        <v>0</v>
      </c>
      <c r="J951" s="18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</row>
    <row r="952" spans="1:29" x14ac:dyDescent="0.2">
      <c r="A952" s="15">
        <v>51105</v>
      </c>
      <c r="B952" s="15" t="s">
        <v>930</v>
      </c>
      <c r="C952" s="16" t="s">
        <v>970</v>
      </c>
      <c r="D952" s="15">
        <v>1</v>
      </c>
      <c r="E952" s="15" t="s">
        <v>233</v>
      </c>
      <c r="F952" s="15" t="s">
        <v>233</v>
      </c>
      <c r="G952" s="17">
        <v>901499</v>
      </c>
      <c r="H952" s="17">
        <v>498275</v>
      </c>
      <c r="I952" s="18">
        <v>256989</v>
      </c>
      <c r="J952" s="18">
        <v>573882</v>
      </c>
      <c r="K952" s="14">
        <v>820826</v>
      </c>
      <c r="L952" s="14">
        <v>628701</v>
      </c>
      <c r="M952" s="14">
        <v>870397</v>
      </c>
      <c r="N952" s="14">
        <v>806742</v>
      </c>
      <c r="O952" s="14">
        <v>1178352</v>
      </c>
      <c r="P952" s="14">
        <v>634930</v>
      </c>
      <c r="Q952" s="14">
        <v>514305</v>
      </c>
      <c r="R952" s="14">
        <v>313613</v>
      </c>
      <c r="S952" s="14">
        <v>211790</v>
      </c>
      <c r="T952" s="14">
        <v>47046</v>
      </c>
      <c r="U952" s="14">
        <v>0</v>
      </c>
      <c r="V952" s="14">
        <v>0</v>
      </c>
      <c r="W952" s="14">
        <v>112444</v>
      </c>
      <c r="X952" s="14">
        <v>0</v>
      </c>
      <c r="Y952" s="14">
        <v>0</v>
      </c>
      <c r="Z952" s="14">
        <v>0</v>
      </c>
      <c r="AA952" s="14">
        <v>0</v>
      </c>
      <c r="AB952" s="14">
        <v>6713</v>
      </c>
      <c r="AC952" s="14">
        <v>0</v>
      </c>
    </row>
    <row r="953" spans="1:29" x14ac:dyDescent="0.2">
      <c r="A953" s="15">
        <v>51107</v>
      </c>
      <c r="B953" s="15" t="s">
        <v>930</v>
      </c>
      <c r="C953" s="16" t="s">
        <v>971</v>
      </c>
      <c r="D953" s="15">
        <v>0</v>
      </c>
      <c r="E953" s="15"/>
      <c r="F953" s="15"/>
      <c r="G953" s="17">
        <v>0</v>
      </c>
      <c r="H953" s="17">
        <v>0</v>
      </c>
      <c r="I953" s="18">
        <v>0</v>
      </c>
      <c r="J953" s="18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</row>
    <row r="954" spans="1:29" x14ac:dyDescent="0.2">
      <c r="A954" s="15">
        <v>51109</v>
      </c>
      <c r="B954" s="15" t="s">
        <v>930</v>
      </c>
      <c r="C954" s="16" t="s">
        <v>972</v>
      </c>
      <c r="D954" s="15">
        <v>0</v>
      </c>
      <c r="E954" s="15"/>
      <c r="F954" s="15"/>
      <c r="G954" s="17">
        <v>0</v>
      </c>
      <c r="H954" s="17">
        <v>0</v>
      </c>
      <c r="I954" s="18">
        <v>0</v>
      </c>
      <c r="J954" s="18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</row>
    <row r="955" spans="1:29" x14ac:dyDescent="0.2">
      <c r="A955" s="15">
        <v>51111</v>
      </c>
      <c r="B955" s="15" t="s">
        <v>930</v>
      </c>
      <c r="C955" s="16" t="s">
        <v>973</v>
      </c>
      <c r="D955" s="15">
        <v>0</v>
      </c>
      <c r="E955" s="15"/>
      <c r="F955" s="15"/>
      <c r="G955" s="17">
        <v>0</v>
      </c>
      <c r="H955" s="17">
        <v>0</v>
      </c>
      <c r="I955" s="18">
        <v>0</v>
      </c>
      <c r="J955" s="18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</row>
    <row r="956" spans="1:29" x14ac:dyDescent="0.2">
      <c r="A956" s="15">
        <v>51113</v>
      </c>
      <c r="B956" s="15" t="s">
        <v>930</v>
      </c>
      <c r="C956" s="16" t="s">
        <v>974</v>
      </c>
      <c r="D956" s="15">
        <v>0</v>
      </c>
      <c r="E956" s="15"/>
      <c r="F956" s="15"/>
      <c r="G956" s="17">
        <v>0</v>
      </c>
      <c r="H956" s="17">
        <v>0</v>
      </c>
      <c r="I956" s="18">
        <v>0</v>
      </c>
      <c r="J956" s="18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</row>
    <row r="957" spans="1:29" x14ac:dyDescent="0.2">
      <c r="A957" s="15">
        <v>51115</v>
      </c>
      <c r="B957" s="15" t="s">
        <v>930</v>
      </c>
      <c r="C957" s="16" t="s">
        <v>975</v>
      </c>
      <c r="D957" s="15">
        <v>0</v>
      </c>
      <c r="E957" s="15"/>
      <c r="F957" s="15"/>
      <c r="G957" s="17">
        <v>0</v>
      </c>
      <c r="H957" s="17">
        <v>0</v>
      </c>
      <c r="I957" s="18">
        <v>0</v>
      </c>
      <c r="J957" s="18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</row>
    <row r="958" spans="1:29" x14ac:dyDescent="0.2">
      <c r="A958" s="15">
        <v>51117</v>
      </c>
      <c r="B958" s="15" t="s">
        <v>930</v>
      </c>
      <c r="C958" s="16" t="s">
        <v>976</v>
      </c>
      <c r="D958" s="15">
        <v>0</v>
      </c>
      <c r="E958" s="15"/>
      <c r="F958" s="15"/>
      <c r="G958" s="17">
        <v>0</v>
      </c>
      <c r="H958" s="17">
        <v>0</v>
      </c>
      <c r="I958" s="18">
        <v>0</v>
      </c>
      <c r="J958" s="18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</row>
    <row r="959" spans="1:29" x14ac:dyDescent="0.2">
      <c r="A959" s="15">
        <v>51119</v>
      </c>
      <c r="B959" s="15" t="s">
        <v>930</v>
      </c>
      <c r="C959" s="16" t="s">
        <v>977</v>
      </c>
      <c r="D959" s="15">
        <v>0</v>
      </c>
      <c r="E959" s="15"/>
      <c r="F959" s="15"/>
      <c r="G959" s="17">
        <v>0</v>
      </c>
      <c r="H959" s="17">
        <v>0</v>
      </c>
      <c r="I959" s="18">
        <v>0</v>
      </c>
      <c r="J959" s="18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</row>
    <row r="960" spans="1:29" x14ac:dyDescent="0.2">
      <c r="A960" s="15">
        <v>51125</v>
      </c>
      <c r="B960" s="15" t="s">
        <v>930</v>
      </c>
      <c r="C960" s="16" t="s">
        <v>978</v>
      </c>
      <c r="D960" s="15">
        <v>0</v>
      </c>
      <c r="E960" s="15"/>
      <c r="F960" s="15"/>
      <c r="G960" s="17">
        <v>0</v>
      </c>
      <c r="H960" s="17">
        <v>0</v>
      </c>
      <c r="I960" s="18">
        <v>0</v>
      </c>
      <c r="J960" s="18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42054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</row>
    <row r="961" spans="1:29" x14ac:dyDescent="0.2">
      <c r="A961" s="15">
        <v>51127</v>
      </c>
      <c r="B961" s="15" t="s">
        <v>930</v>
      </c>
      <c r="C961" s="16" t="s">
        <v>979</v>
      </c>
      <c r="D961" s="15">
        <v>0</v>
      </c>
      <c r="E961" s="15"/>
      <c r="F961" s="15"/>
      <c r="G961" s="17">
        <v>0</v>
      </c>
      <c r="H961" s="17">
        <v>0</v>
      </c>
      <c r="I961" s="18">
        <v>0</v>
      </c>
      <c r="J961" s="18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</row>
    <row r="962" spans="1:29" x14ac:dyDescent="0.2">
      <c r="A962" s="15">
        <v>51131</v>
      </c>
      <c r="B962" s="15" t="s">
        <v>930</v>
      </c>
      <c r="C962" s="16" t="s">
        <v>980</v>
      </c>
      <c r="D962" s="15">
        <v>0</v>
      </c>
      <c r="E962" s="15"/>
      <c r="F962" s="15"/>
      <c r="G962" s="17">
        <v>0</v>
      </c>
      <c r="H962" s="17">
        <v>0</v>
      </c>
      <c r="I962" s="18">
        <v>0</v>
      </c>
      <c r="J962" s="18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</row>
    <row r="963" spans="1:29" x14ac:dyDescent="0.2">
      <c r="A963" s="15">
        <v>51133</v>
      </c>
      <c r="B963" s="15" t="s">
        <v>930</v>
      </c>
      <c r="C963" s="16" t="s">
        <v>981</v>
      </c>
      <c r="D963" s="15">
        <v>0</v>
      </c>
      <c r="E963" s="15"/>
      <c r="F963" s="15"/>
      <c r="G963" s="17">
        <v>0</v>
      </c>
      <c r="H963" s="17">
        <v>0</v>
      </c>
      <c r="I963" s="18">
        <v>0</v>
      </c>
      <c r="J963" s="18">
        <v>0</v>
      </c>
      <c r="K963" s="14">
        <v>0</v>
      </c>
      <c r="L963" s="14">
        <v>0</v>
      </c>
      <c r="M963" s="14">
        <v>323014</v>
      </c>
      <c r="N963" s="14">
        <v>0</v>
      </c>
      <c r="O963" s="14">
        <v>69054</v>
      </c>
      <c r="P963" s="14">
        <v>62955</v>
      </c>
      <c r="Q963" s="14">
        <v>65042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</row>
    <row r="964" spans="1:29" x14ac:dyDescent="0.2">
      <c r="A964" s="15">
        <v>51135</v>
      </c>
      <c r="B964" s="15" t="s">
        <v>930</v>
      </c>
      <c r="C964" s="16" t="s">
        <v>982</v>
      </c>
      <c r="D964" s="15">
        <v>0</v>
      </c>
      <c r="E964" s="15"/>
      <c r="F964" s="15"/>
      <c r="G964" s="17">
        <v>0</v>
      </c>
      <c r="H964" s="17">
        <v>0</v>
      </c>
      <c r="I964" s="18">
        <v>0</v>
      </c>
      <c r="J964" s="18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</row>
    <row r="965" spans="1:29" x14ac:dyDescent="0.2">
      <c r="A965" s="15">
        <v>51137</v>
      </c>
      <c r="B965" s="15" t="s">
        <v>930</v>
      </c>
      <c r="C965" s="16" t="s">
        <v>983</v>
      </c>
      <c r="D965" s="15">
        <v>0</v>
      </c>
      <c r="E965" s="15"/>
      <c r="F965" s="15"/>
      <c r="G965" s="17">
        <v>0</v>
      </c>
      <c r="H965" s="17">
        <v>0</v>
      </c>
      <c r="I965" s="18">
        <v>0</v>
      </c>
      <c r="J965" s="18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</row>
    <row r="966" spans="1:29" x14ac:dyDescent="0.2">
      <c r="A966" s="15">
        <v>51139</v>
      </c>
      <c r="B966" s="15" t="s">
        <v>930</v>
      </c>
      <c r="C966" s="16" t="s">
        <v>984</v>
      </c>
      <c r="D966" s="15">
        <v>0</v>
      </c>
      <c r="E966" s="15"/>
      <c r="F966" s="15"/>
      <c r="G966" s="17">
        <v>0</v>
      </c>
      <c r="H966" s="17">
        <v>0</v>
      </c>
      <c r="I966" s="18">
        <v>0</v>
      </c>
      <c r="J966" s="18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</row>
    <row r="967" spans="1:29" x14ac:dyDescent="0.2">
      <c r="A967" s="15">
        <v>51141</v>
      </c>
      <c r="B967" s="15" t="s">
        <v>930</v>
      </c>
      <c r="C967" s="16" t="s">
        <v>985</v>
      </c>
      <c r="D967" s="15">
        <v>1</v>
      </c>
      <c r="E967" s="15"/>
      <c r="F967" s="15" t="s">
        <v>529</v>
      </c>
      <c r="G967" s="17">
        <v>0</v>
      </c>
      <c r="H967" s="17">
        <v>0</v>
      </c>
      <c r="I967" s="18">
        <v>0</v>
      </c>
      <c r="J967" s="18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</row>
    <row r="968" spans="1:29" x14ac:dyDescent="0.2">
      <c r="A968" s="15">
        <v>51145</v>
      </c>
      <c r="B968" s="15" t="s">
        <v>930</v>
      </c>
      <c r="C968" s="16" t="s">
        <v>986</v>
      </c>
      <c r="D968" s="15">
        <v>0</v>
      </c>
      <c r="E968" s="15"/>
      <c r="F968" s="15"/>
      <c r="G968" s="17">
        <v>0</v>
      </c>
      <c r="H968" s="17">
        <v>0</v>
      </c>
      <c r="I968" s="18">
        <v>0</v>
      </c>
      <c r="J968" s="18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</row>
    <row r="969" spans="1:29" x14ac:dyDescent="0.2">
      <c r="A969" s="15">
        <v>51147</v>
      </c>
      <c r="B969" s="15" t="s">
        <v>930</v>
      </c>
      <c r="C969" s="16" t="s">
        <v>987</v>
      </c>
      <c r="D969" s="15">
        <v>0</v>
      </c>
      <c r="E969" s="15"/>
      <c r="F969" s="15"/>
      <c r="G969" s="17">
        <v>0</v>
      </c>
      <c r="H969" s="17">
        <v>0</v>
      </c>
      <c r="I969" s="18">
        <v>0</v>
      </c>
      <c r="J969" s="18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</row>
    <row r="970" spans="1:29" x14ac:dyDescent="0.2">
      <c r="A970" s="15">
        <v>51155</v>
      </c>
      <c r="B970" s="15" t="s">
        <v>930</v>
      </c>
      <c r="C970" s="16" t="s">
        <v>988</v>
      </c>
      <c r="D970" s="15">
        <v>1</v>
      </c>
      <c r="E970" s="15"/>
      <c r="F970" s="15" t="s">
        <v>529</v>
      </c>
      <c r="G970" s="17">
        <v>0</v>
      </c>
      <c r="H970" s="17">
        <v>0</v>
      </c>
      <c r="I970" s="18">
        <v>0</v>
      </c>
      <c r="J970" s="18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</row>
    <row r="971" spans="1:29" x14ac:dyDescent="0.2">
      <c r="A971" s="15">
        <v>51157</v>
      </c>
      <c r="B971" s="15" t="s">
        <v>930</v>
      </c>
      <c r="C971" s="16" t="s">
        <v>989</v>
      </c>
      <c r="D971" s="15">
        <v>0</v>
      </c>
      <c r="E971" s="15"/>
      <c r="F971" s="15"/>
      <c r="G971" s="17">
        <v>0</v>
      </c>
      <c r="H971" s="17">
        <v>0</v>
      </c>
      <c r="I971" s="18">
        <v>0</v>
      </c>
      <c r="J971" s="18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</row>
    <row r="972" spans="1:29" x14ac:dyDescent="0.2">
      <c r="A972" s="15">
        <v>51159</v>
      </c>
      <c r="B972" s="15" t="s">
        <v>930</v>
      </c>
      <c r="C972" s="16" t="s">
        <v>990</v>
      </c>
      <c r="D972" s="15">
        <v>0</v>
      </c>
      <c r="E972" s="15"/>
      <c r="F972" s="15"/>
      <c r="G972" s="17">
        <v>0</v>
      </c>
      <c r="H972" s="17">
        <v>0</v>
      </c>
      <c r="I972" s="18">
        <v>0</v>
      </c>
      <c r="J972" s="18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</row>
    <row r="973" spans="1:29" x14ac:dyDescent="0.2">
      <c r="A973" s="15">
        <v>51167</v>
      </c>
      <c r="B973" s="15" t="s">
        <v>930</v>
      </c>
      <c r="C973" s="16" t="s">
        <v>991</v>
      </c>
      <c r="D973" s="15">
        <v>1</v>
      </c>
      <c r="E973" s="15" t="s">
        <v>233</v>
      </c>
      <c r="F973" s="15" t="s">
        <v>233</v>
      </c>
      <c r="G973" s="17">
        <v>439057</v>
      </c>
      <c r="H973" s="17">
        <v>950974</v>
      </c>
      <c r="I973" s="18">
        <v>726533</v>
      </c>
      <c r="J973" s="18">
        <v>874155</v>
      </c>
      <c r="K973" s="14">
        <v>716629</v>
      </c>
      <c r="L973" s="14">
        <v>1173196</v>
      </c>
      <c r="M973" s="14">
        <v>1616199</v>
      </c>
      <c r="N973" s="14">
        <v>1188560</v>
      </c>
      <c r="O973" s="14">
        <v>1168905</v>
      </c>
      <c r="P973" s="14">
        <v>1010022</v>
      </c>
      <c r="Q973" s="14">
        <v>726205</v>
      </c>
      <c r="R973" s="14">
        <v>881376</v>
      </c>
      <c r="S973" s="14">
        <v>725511</v>
      </c>
      <c r="T973" s="14">
        <v>717246</v>
      </c>
      <c r="U973" s="14">
        <v>445844</v>
      </c>
      <c r="V973" s="14">
        <v>602762</v>
      </c>
      <c r="W973" s="14">
        <v>568046</v>
      </c>
      <c r="X973" s="14">
        <v>302371</v>
      </c>
      <c r="Y973" s="14">
        <v>16196</v>
      </c>
      <c r="Z973" s="14">
        <v>45748</v>
      </c>
      <c r="AA973" s="14">
        <v>34366</v>
      </c>
      <c r="AB973" s="14">
        <v>44916</v>
      </c>
      <c r="AC973" s="14">
        <v>63289</v>
      </c>
    </row>
    <row r="974" spans="1:29" x14ac:dyDescent="0.2">
      <c r="A974" s="15">
        <v>51169</v>
      </c>
      <c r="B974" s="15" t="s">
        <v>930</v>
      </c>
      <c r="C974" s="16" t="s">
        <v>992</v>
      </c>
      <c r="D974" s="15">
        <v>1</v>
      </c>
      <c r="E974" s="15"/>
      <c r="F974" s="15" t="s">
        <v>233</v>
      </c>
      <c r="G974" s="17">
        <v>0</v>
      </c>
      <c r="H974" s="17">
        <v>0</v>
      </c>
      <c r="I974" s="18">
        <v>0</v>
      </c>
      <c r="J974" s="18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</row>
    <row r="975" spans="1:29" x14ac:dyDescent="0.2">
      <c r="A975" s="15">
        <v>51171</v>
      </c>
      <c r="B975" s="15" t="s">
        <v>930</v>
      </c>
      <c r="C975" s="16" t="s">
        <v>993</v>
      </c>
      <c r="D975" s="15">
        <v>0</v>
      </c>
      <c r="E975" s="15"/>
      <c r="F975" s="15"/>
      <c r="G975" s="17">
        <v>0</v>
      </c>
      <c r="H975" s="17">
        <v>0</v>
      </c>
      <c r="I975" s="18">
        <v>0</v>
      </c>
      <c r="J975" s="18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</row>
    <row r="976" spans="1:29" x14ac:dyDescent="0.2">
      <c r="A976" s="15">
        <v>51173</v>
      </c>
      <c r="B976" s="15" t="s">
        <v>930</v>
      </c>
      <c r="C976" s="16" t="s">
        <v>994</v>
      </c>
      <c r="D976" s="15">
        <v>1</v>
      </c>
      <c r="E976" s="15"/>
      <c r="F976" s="15" t="s">
        <v>529</v>
      </c>
      <c r="G976" s="17">
        <v>0</v>
      </c>
      <c r="H976" s="17">
        <v>0</v>
      </c>
      <c r="I976" s="18">
        <v>0</v>
      </c>
      <c r="J976" s="18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</row>
    <row r="977" spans="1:29" x14ac:dyDescent="0.2">
      <c r="A977" s="15">
        <v>51179</v>
      </c>
      <c r="B977" s="15" t="s">
        <v>930</v>
      </c>
      <c r="C977" s="16" t="s">
        <v>995</v>
      </c>
      <c r="D977" s="15">
        <v>0</v>
      </c>
      <c r="E977" s="15"/>
      <c r="F977" s="15"/>
      <c r="G977" s="17">
        <v>0</v>
      </c>
      <c r="H977" s="17">
        <v>0</v>
      </c>
      <c r="I977" s="18">
        <v>0</v>
      </c>
      <c r="J977" s="18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</row>
    <row r="978" spans="1:29" x14ac:dyDescent="0.2">
      <c r="A978" s="15">
        <v>51181</v>
      </c>
      <c r="B978" s="15" t="s">
        <v>930</v>
      </c>
      <c r="C978" s="16" t="s">
        <v>996</v>
      </c>
      <c r="D978" s="15">
        <v>0</v>
      </c>
      <c r="E978" s="15"/>
      <c r="F978" s="15"/>
      <c r="G978" s="17">
        <v>0</v>
      </c>
      <c r="H978" s="17">
        <v>0</v>
      </c>
      <c r="I978" s="18">
        <v>0</v>
      </c>
      <c r="J978" s="18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</row>
    <row r="979" spans="1:29" x14ac:dyDescent="0.2">
      <c r="A979" s="15">
        <v>51183</v>
      </c>
      <c r="B979" s="15" t="s">
        <v>930</v>
      </c>
      <c r="C979" s="16" t="s">
        <v>997</v>
      </c>
      <c r="D979" s="15">
        <v>0</v>
      </c>
      <c r="E979" s="15"/>
      <c r="F979" s="15"/>
      <c r="G979" s="17">
        <v>0</v>
      </c>
      <c r="H979" s="17">
        <v>0</v>
      </c>
      <c r="I979" s="18">
        <v>0</v>
      </c>
      <c r="J979" s="18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</row>
    <row r="980" spans="1:29" x14ac:dyDescent="0.2">
      <c r="A980" s="15">
        <v>51185</v>
      </c>
      <c r="B980" s="15" t="s">
        <v>930</v>
      </c>
      <c r="C980" s="16" t="s">
        <v>998</v>
      </c>
      <c r="D980" s="15">
        <v>1</v>
      </c>
      <c r="E980" s="15" t="s">
        <v>233</v>
      </c>
      <c r="F980" s="15" t="s">
        <v>233</v>
      </c>
      <c r="G980" s="17">
        <v>1469825</v>
      </c>
      <c r="H980" s="17">
        <v>1626539</v>
      </c>
      <c r="I980" s="18">
        <v>1435455</v>
      </c>
      <c r="J980" s="18">
        <v>1293990</v>
      </c>
      <c r="K980" s="14">
        <v>1335068</v>
      </c>
      <c r="L980" s="14">
        <v>1237844</v>
      </c>
      <c r="M980" s="14">
        <v>1349704</v>
      </c>
      <c r="N980" s="14">
        <v>1165052</v>
      </c>
      <c r="O980" s="14">
        <v>744959</v>
      </c>
      <c r="P980" s="14">
        <v>836322</v>
      </c>
      <c r="Q980" s="14">
        <v>943236</v>
      </c>
      <c r="R980" s="14">
        <v>1111002</v>
      </c>
      <c r="S980" s="14">
        <v>1410408</v>
      </c>
      <c r="T980" s="14">
        <v>1248095</v>
      </c>
      <c r="U980" s="14">
        <v>1324602</v>
      </c>
      <c r="V980" s="14">
        <v>647676</v>
      </c>
      <c r="W980" s="14">
        <v>250145</v>
      </c>
      <c r="X980" s="14">
        <v>144179</v>
      </c>
      <c r="Y980" s="14">
        <v>214540</v>
      </c>
      <c r="Z980" s="14">
        <v>223001</v>
      </c>
      <c r="AA980" s="14">
        <v>79373</v>
      </c>
      <c r="AB980" s="14">
        <v>166483</v>
      </c>
      <c r="AC980" s="14">
        <v>447513</v>
      </c>
    </row>
    <row r="981" spans="1:29" x14ac:dyDescent="0.2">
      <c r="A981" s="15">
        <v>51187</v>
      </c>
      <c r="B981" s="15" t="s">
        <v>930</v>
      </c>
      <c r="C981" s="16" t="s">
        <v>999</v>
      </c>
      <c r="D981" s="15">
        <v>0</v>
      </c>
      <c r="E981" s="15"/>
      <c r="F981" s="15"/>
      <c r="G981" s="17">
        <v>0</v>
      </c>
      <c r="H981" s="17">
        <v>0</v>
      </c>
      <c r="I981" s="18">
        <v>0</v>
      </c>
      <c r="J981" s="18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</row>
    <row r="982" spans="1:29" x14ac:dyDescent="0.2">
      <c r="A982" s="15">
        <v>51193</v>
      </c>
      <c r="B982" s="15" t="s">
        <v>930</v>
      </c>
      <c r="C982" s="16" t="s">
        <v>1000</v>
      </c>
      <c r="D982" s="15">
        <v>0</v>
      </c>
      <c r="E982" s="15"/>
      <c r="F982" s="15"/>
      <c r="G982" s="17">
        <v>0</v>
      </c>
      <c r="H982" s="17">
        <v>0</v>
      </c>
      <c r="I982" s="18">
        <v>0</v>
      </c>
      <c r="J982" s="18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5867</v>
      </c>
      <c r="P982" s="14">
        <v>8864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</row>
    <row r="983" spans="1:29" x14ac:dyDescent="0.2">
      <c r="A983" s="15">
        <v>51197</v>
      </c>
      <c r="B983" s="15" t="s">
        <v>930</v>
      </c>
      <c r="C983" s="16" t="s">
        <v>1001</v>
      </c>
      <c r="D983" s="15">
        <v>1</v>
      </c>
      <c r="E983" s="15"/>
      <c r="F983" s="15" t="s">
        <v>529</v>
      </c>
      <c r="G983" s="17">
        <v>0</v>
      </c>
      <c r="H983" s="17">
        <v>0</v>
      </c>
      <c r="I983" s="18">
        <v>0</v>
      </c>
      <c r="J983" s="18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</row>
    <row r="984" spans="1:29" x14ac:dyDescent="0.2">
      <c r="A984" s="15">
        <v>51510</v>
      </c>
      <c r="B984" s="15" t="s">
        <v>930</v>
      </c>
      <c r="C984" s="16" t="s">
        <v>1002</v>
      </c>
      <c r="D984" s="15">
        <v>0</v>
      </c>
      <c r="E984" s="15"/>
      <c r="F984" s="15"/>
      <c r="G984" s="17">
        <v>0</v>
      </c>
      <c r="H984" s="17">
        <v>0</v>
      </c>
      <c r="I984" s="18">
        <v>0</v>
      </c>
      <c r="J984" s="18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</row>
    <row r="985" spans="1:29" x14ac:dyDescent="0.2">
      <c r="A985" s="15">
        <v>51550</v>
      </c>
      <c r="B985" s="15" t="s">
        <v>930</v>
      </c>
      <c r="C985" s="16" t="s">
        <v>1003</v>
      </c>
      <c r="D985" s="15">
        <v>0</v>
      </c>
      <c r="E985" s="15"/>
      <c r="F985" s="15"/>
      <c r="G985" s="17">
        <v>0</v>
      </c>
      <c r="H985" s="17">
        <v>0</v>
      </c>
      <c r="I985" s="18">
        <v>0</v>
      </c>
      <c r="J985" s="18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</row>
    <row r="986" spans="1:29" x14ac:dyDescent="0.2">
      <c r="A986" s="15">
        <v>51650</v>
      </c>
      <c r="B986" s="15" t="s">
        <v>930</v>
      </c>
      <c r="C986" s="16" t="s">
        <v>1004</v>
      </c>
      <c r="D986" s="15">
        <v>0</v>
      </c>
      <c r="E986" s="15"/>
      <c r="F986" s="15"/>
      <c r="G986" s="17">
        <v>0</v>
      </c>
      <c r="H986" s="17">
        <v>0</v>
      </c>
      <c r="I986" s="18">
        <v>0</v>
      </c>
      <c r="J986" s="18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</row>
    <row r="987" spans="1:29" x14ac:dyDescent="0.2">
      <c r="A987" s="15">
        <v>51700</v>
      </c>
      <c r="B987" s="15" t="s">
        <v>930</v>
      </c>
      <c r="C987" s="16" t="s">
        <v>1005</v>
      </c>
      <c r="D987" s="15">
        <v>0</v>
      </c>
      <c r="E987" s="15"/>
      <c r="F987" s="15"/>
      <c r="G987" s="17">
        <v>0</v>
      </c>
      <c r="H987" s="17">
        <v>0</v>
      </c>
      <c r="I987" s="18">
        <v>0</v>
      </c>
      <c r="J987" s="18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</row>
    <row r="988" spans="1:29" x14ac:dyDescent="0.2">
      <c r="A988" s="15">
        <v>51710</v>
      </c>
      <c r="B988" s="15" t="s">
        <v>930</v>
      </c>
      <c r="C988" s="16" t="s">
        <v>1006</v>
      </c>
      <c r="D988" s="15">
        <v>0</v>
      </c>
      <c r="E988" s="15"/>
      <c r="F988" s="15"/>
      <c r="G988" s="17">
        <v>0</v>
      </c>
      <c r="H988" s="17">
        <v>0</v>
      </c>
      <c r="I988" s="18">
        <v>0</v>
      </c>
      <c r="J988" s="18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</row>
    <row r="989" spans="1:29" x14ac:dyDescent="0.2">
      <c r="A989" s="15">
        <v>51740</v>
      </c>
      <c r="B989" s="15" t="s">
        <v>930</v>
      </c>
      <c r="C989" s="16" t="s">
        <v>1007</v>
      </c>
      <c r="D989" s="15">
        <v>0</v>
      </c>
      <c r="E989" s="15"/>
      <c r="F989" s="15"/>
      <c r="G989" s="17">
        <v>0</v>
      </c>
      <c r="H989" s="17">
        <v>0</v>
      </c>
      <c r="I989" s="18">
        <v>0</v>
      </c>
      <c r="J989" s="18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</row>
    <row r="990" spans="1:29" x14ac:dyDescent="0.2">
      <c r="A990" s="15">
        <v>51760</v>
      </c>
      <c r="B990" s="15" t="s">
        <v>930</v>
      </c>
      <c r="C990" s="16" t="s">
        <v>1008</v>
      </c>
      <c r="D990" s="15">
        <v>0</v>
      </c>
      <c r="E990" s="15"/>
      <c r="F990" s="15"/>
      <c r="G990" s="17">
        <v>0</v>
      </c>
      <c r="H990" s="17">
        <v>0</v>
      </c>
      <c r="I990" s="18">
        <v>0</v>
      </c>
      <c r="J990" s="18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</row>
    <row r="991" spans="1:29" x14ac:dyDescent="0.2">
      <c r="A991" s="15">
        <v>51770</v>
      </c>
      <c r="B991" s="15" t="s">
        <v>930</v>
      </c>
      <c r="C991" s="16" t="s">
        <v>1009</v>
      </c>
      <c r="D991" s="15">
        <v>0</v>
      </c>
      <c r="E991" s="15"/>
      <c r="F991" s="15"/>
      <c r="G991" s="17">
        <v>0</v>
      </c>
      <c r="H991" s="17">
        <v>0</v>
      </c>
      <c r="I991" s="18">
        <v>0</v>
      </c>
      <c r="J991" s="18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</row>
    <row r="992" spans="1:29" x14ac:dyDescent="0.2">
      <c r="A992" s="15">
        <v>51800</v>
      </c>
      <c r="B992" s="15" t="s">
        <v>930</v>
      </c>
      <c r="C992" s="16" t="s">
        <v>1010</v>
      </c>
      <c r="D992" s="15">
        <v>0</v>
      </c>
      <c r="E992" s="15"/>
      <c r="F992" s="15"/>
      <c r="G992" s="17">
        <v>0</v>
      </c>
      <c r="H992" s="17">
        <v>0</v>
      </c>
      <c r="I992" s="18">
        <v>0</v>
      </c>
      <c r="J992" s="18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</row>
    <row r="993" spans="1:29" x14ac:dyDescent="0.2">
      <c r="A993" s="15">
        <v>51810</v>
      </c>
      <c r="B993" s="15" t="s">
        <v>930</v>
      </c>
      <c r="C993" s="16" t="s">
        <v>1011</v>
      </c>
      <c r="D993" s="15">
        <v>0</v>
      </c>
      <c r="E993" s="15"/>
      <c r="F993" s="15"/>
      <c r="G993" s="17">
        <v>0</v>
      </c>
      <c r="H993" s="17">
        <v>0</v>
      </c>
      <c r="I993" s="18">
        <v>0</v>
      </c>
      <c r="J993" s="18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</row>
    <row r="994" spans="1:29" x14ac:dyDescent="0.2">
      <c r="A994" s="15">
        <v>51901</v>
      </c>
      <c r="B994" s="15" t="s">
        <v>930</v>
      </c>
      <c r="C994" s="16" t="s">
        <v>1012</v>
      </c>
      <c r="D994" s="15">
        <v>0</v>
      </c>
      <c r="E994" s="15"/>
      <c r="F994" s="15"/>
      <c r="G994" s="17">
        <v>0</v>
      </c>
      <c r="H994" s="17">
        <v>0</v>
      </c>
      <c r="I994" s="18">
        <v>0</v>
      </c>
      <c r="J994" s="18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</row>
    <row r="995" spans="1:29" x14ac:dyDescent="0.2">
      <c r="A995" s="15">
        <v>51903</v>
      </c>
      <c r="B995" s="15" t="s">
        <v>930</v>
      </c>
      <c r="C995" s="16" t="s">
        <v>1013</v>
      </c>
      <c r="D995" s="15">
        <v>1</v>
      </c>
      <c r="E995" s="15" t="s">
        <v>233</v>
      </c>
      <c r="F995" s="15" t="s">
        <v>529</v>
      </c>
      <c r="G995" s="17">
        <v>0</v>
      </c>
      <c r="H995" s="17">
        <v>0</v>
      </c>
      <c r="I995" s="18">
        <v>0</v>
      </c>
      <c r="J995" s="18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177828</v>
      </c>
      <c r="P995" s="14">
        <v>155954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</row>
    <row r="996" spans="1:29" x14ac:dyDescent="0.2">
      <c r="A996" s="15">
        <v>51907</v>
      </c>
      <c r="B996" s="15" t="s">
        <v>930</v>
      </c>
      <c r="C996" s="16" t="s">
        <v>1014</v>
      </c>
      <c r="D996" s="15">
        <v>0</v>
      </c>
      <c r="E996" s="15"/>
      <c r="F996" s="15"/>
      <c r="G996" s="17">
        <v>0</v>
      </c>
      <c r="H996" s="17">
        <v>0</v>
      </c>
      <c r="I996" s="18">
        <v>0</v>
      </c>
      <c r="J996" s="18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</row>
    <row r="997" spans="1:29" x14ac:dyDescent="0.2">
      <c r="A997" s="15">
        <v>51911</v>
      </c>
      <c r="B997" s="15" t="s">
        <v>930</v>
      </c>
      <c r="C997" s="16" t="s">
        <v>1015</v>
      </c>
      <c r="D997" s="15">
        <v>0</v>
      </c>
      <c r="E997" s="15"/>
      <c r="F997" s="15"/>
      <c r="G997" s="17">
        <v>0</v>
      </c>
      <c r="H997" s="17">
        <v>0</v>
      </c>
      <c r="I997" s="18">
        <v>0</v>
      </c>
      <c r="J997" s="18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</row>
    <row r="998" spans="1:29" x14ac:dyDescent="0.2">
      <c r="A998" s="15">
        <v>51913</v>
      </c>
      <c r="B998" s="15" t="s">
        <v>930</v>
      </c>
      <c r="C998" s="16" t="s">
        <v>1016</v>
      </c>
      <c r="D998" s="15">
        <v>1</v>
      </c>
      <c r="E998" s="15"/>
      <c r="F998" s="15" t="s">
        <v>529</v>
      </c>
      <c r="G998" s="17">
        <v>0</v>
      </c>
      <c r="H998" s="17">
        <v>0</v>
      </c>
      <c r="I998" s="18">
        <v>0</v>
      </c>
      <c r="J998" s="18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</row>
    <row r="999" spans="1:29" x14ac:dyDescent="0.2">
      <c r="A999" s="15">
        <v>51918</v>
      </c>
      <c r="B999" s="15" t="s">
        <v>930</v>
      </c>
      <c r="C999" s="16" t="s">
        <v>1017</v>
      </c>
      <c r="D999" s="15">
        <v>0</v>
      </c>
      <c r="E999" s="15"/>
      <c r="F999" s="15"/>
      <c r="G999" s="17">
        <v>0</v>
      </c>
      <c r="H999" s="17">
        <v>0</v>
      </c>
      <c r="I999" s="18">
        <v>0</v>
      </c>
      <c r="J999" s="18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</row>
    <row r="1000" spans="1:29" x14ac:dyDescent="0.2">
      <c r="A1000" s="15">
        <v>51919</v>
      </c>
      <c r="B1000" s="15" t="s">
        <v>930</v>
      </c>
      <c r="C1000" s="16" t="s">
        <v>1018</v>
      </c>
      <c r="D1000" s="15">
        <v>0</v>
      </c>
      <c r="E1000" s="15"/>
      <c r="F1000" s="15"/>
      <c r="G1000" s="17">
        <v>0</v>
      </c>
      <c r="H1000" s="17">
        <v>0</v>
      </c>
      <c r="I1000" s="18">
        <v>0</v>
      </c>
      <c r="J1000" s="18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</row>
    <row r="1001" spans="1:29" x14ac:dyDescent="0.2">
      <c r="A1001" s="15">
        <v>51921</v>
      </c>
      <c r="B1001" s="15" t="s">
        <v>930</v>
      </c>
      <c r="C1001" s="16" t="s">
        <v>1019</v>
      </c>
      <c r="D1001" s="15">
        <v>0</v>
      </c>
      <c r="E1001" s="15"/>
      <c r="F1001" s="15"/>
      <c r="G1001" s="17">
        <v>0</v>
      </c>
      <c r="H1001" s="17">
        <v>0</v>
      </c>
      <c r="I1001" s="18">
        <v>0</v>
      </c>
      <c r="J1001" s="18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</row>
    <row r="1002" spans="1:29" x14ac:dyDescent="0.2">
      <c r="A1002" s="15">
        <v>51923</v>
      </c>
      <c r="B1002" s="15" t="s">
        <v>930</v>
      </c>
      <c r="C1002" s="16" t="s">
        <v>1020</v>
      </c>
      <c r="D1002" s="15">
        <v>0</v>
      </c>
      <c r="E1002" s="15"/>
      <c r="F1002" s="15"/>
      <c r="G1002" s="17">
        <v>0</v>
      </c>
      <c r="H1002" s="17">
        <v>0</v>
      </c>
      <c r="I1002" s="18">
        <v>0</v>
      </c>
      <c r="J1002" s="18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</row>
    <row r="1003" spans="1:29" x14ac:dyDescent="0.2">
      <c r="A1003" s="15">
        <v>51929</v>
      </c>
      <c r="B1003" s="15" t="s">
        <v>930</v>
      </c>
      <c r="C1003" s="16" t="s">
        <v>1021</v>
      </c>
      <c r="D1003" s="15">
        <v>1</v>
      </c>
      <c r="E1003" s="15"/>
      <c r="F1003" s="15" t="s">
        <v>529</v>
      </c>
      <c r="G1003" s="17">
        <v>0</v>
      </c>
      <c r="H1003" s="17">
        <v>0</v>
      </c>
      <c r="I1003" s="18">
        <v>0</v>
      </c>
      <c r="J1003" s="18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</row>
    <row r="1004" spans="1:29" x14ac:dyDescent="0.2">
      <c r="A1004" s="15">
        <v>51931</v>
      </c>
      <c r="B1004" s="15" t="s">
        <v>930</v>
      </c>
      <c r="C1004" s="16" t="s">
        <v>1022</v>
      </c>
      <c r="D1004" s="15">
        <v>0</v>
      </c>
      <c r="E1004" s="15"/>
      <c r="F1004" s="15"/>
      <c r="G1004" s="17">
        <v>0</v>
      </c>
      <c r="H1004" s="17">
        <v>0</v>
      </c>
      <c r="I1004" s="18">
        <v>0</v>
      </c>
      <c r="J1004" s="18">
        <v>0</v>
      </c>
      <c r="K1004" s="14">
        <v>0</v>
      </c>
      <c r="L1004" s="14">
        <v>11353</v>
      </c>
      <c r="M1004" s="14">
        <v>49704</v>
      </c>
      <c r="N1004" s="14">
        <v>86068</v>
      </c>
      <c r="O1004" s="14">
        <v>73030</v>
      </c>
      <c r="P1004" s="14">
        <v>71788</v>
      </c>
      <c r="Q1004" s="14">
        <v>64391</v>
      </c>
      <c r="R1004" s="14">
        <v>20996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</row>
    <row r="1005" spans="1:29" x14ac:dyDescent="0.2">
      <c r="A1005" s="15">
        <v>51933</v>
      </c>
      <c r="B1005" s="15" t="s">
        <v>930</v>
      </c>
      <c r="C1005" s="16" t="s">
        <v>1023</v>
      </c>
      <c r="D1005" s="15">
        <v>1</v>
      </c>
      <c r="E1005" s="15" t="s">
        <v>233</v>
      </c>
      <c r="F1005" s="15" t="s">
        <v>529</v>
      </c>
      <c r="G1005" s="17">
        <v>0</v>
      </c>
      <c r="H1005" s="17">
        <v>0</v>
      </c>
      <c r="I1005" s="18">
        <v>0</v>
      </c>
      <c r="J1005" s="18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63006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</row>
    <row r="1006" spans="1:29" x14ac:dyDescent="0.2">
      <c r="A1006" s="15">
        <v>51939</v>
      </c>
      <c r="B1006" s="15" t="s">
        <v>930</v>
      </c>
      <c r="C1006" s="16" t="s">
        <v>1024</v>
      </c>
      <c r="D1006" s="15">
        <v>0</v>
      </c>
      <c r="E1006" s="15"/>
      <c r="F1006" s="15"/>
      <c r="G1006" s="17">
        <v>0</v>
      </c>
      <c r="H1006" s="17">
        <v>0</v>
      </c>
      <c r="I1006" s="18">
        <v>0</v>
      </c>
      <c r="J1006" s="18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</row>
    <row r="1007" spans="1:29" x14ac:dyDescent="0.2">
      <c r="A1007" s="15">
        <v>51941</v>
      </c>
      <c r="B1007" s="15" t="s">
        <v>930</v>
      </c>
      <c r="C1007" s="16" t="s">
        <v>1025</v>
      </c>
      <c r="D1007" s="15">
        <v>0</v>
      </c>
      <c r="E1007" s="15"/>
      <c r="F1007" s="15"/>
      <c r="G1007" s="17">
        <v>0</v>
      </c>
      <c r="H1007" s="17">
        <v>0</v>
      </c>
      <c r="I1007" s="18">
        <v>0</v>
      </c>
      <c r="J1007" s="18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</row>
    <row r="1008" spans="1:29" x14ac:dyDescent="0.2">
      <c r="A1008" s="15">
        <v>51942</v>
      </c>
      <c r="B1008" s="15" t="s">
        <v>930</v>
      </c>
      <c r="C1008" s="16" t="s">
        <v>1026</v>
      </c>
      <c r="D1008" s="15">
        <v>0</v>
      </c>
      <c r="E1008" s="15"/>
      <c r="F1008" s="15"/>
      <c r="G1008" s="17">
        <v>0</v>
      </c>
      <c r="H1008" s="17">
        <v>0</v>
      </c>
      <c r="I1008" s="18">
        <v>0</v>
      </c>
      <c r="J1008" s="18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</row>
    <row r="1009" spans="1:29" x14ac:dyDescent="0.2">
      <c r="A1009" s="15">
        <v>51944</v>
      </c>
      <c r="B1009" s="15" t="s">
        <v>930</v>
      </c>
      <c r="C1009" s="16" t="s">
        <v>1027</v>
      </c>
      <c r="D1009" s="15">
        <v>0</v>
      </c>
      <c r="E1009" s="15"/>
      <c r="F1009" s="15"/>
      <c r="G1009" s="17">
        <v>0</v>
      </c>
      <c r="H1009" s="17">
        <v>0</v>
      </c>
      <c r="I1009" s="18">
        <v>0</v>
      </c>
      <c r="J1009" s="18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</row>
    <row r="1010" spans="1:29" x14ac:dyDescent="0.2">
      <c r="A1010" s="15">
        <v>51945</v>
      </c>
      <c r="B1010" s="15" t="s">
        <v>930</v>
      </c>
      <c r="C1010" s="16" t="s">
        <v>1028</v>
      </c>
      <c r="D1010" s="15">
        <v>1</v>
      </c>
      <c r="E1010" s="15"/>
      <c r="F1010" s="15" t="s">
        <v>529</v>
      </c>
      <c r="G1010" s="17">
        <v>0</v>
      </c>
      <c r="H1010" s="17">
        <v>0</v>
      </c>
      <c r="I1010" s="18">
        <v>0</v>
      </c>
      <c r="J1010" s="18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</row>
    <row r="1011" spans="1:29" x14ac:dyDescent="0.2">
      <c r="A1011" s="15">
        <v>51947</v>
      </c>
      <c r="B1011" s="15" t="s">
        <v>930</v>
      </c>
      <c r="C1011" s="16" t="s">
        <v>1029</v>
      </c>
      <c r="D1011" s="15">
        <v>0</v>
      </c>
      <c r="E1011" s="15"/>
      <c r="F1011" s="15"/>
      <c r="G1011" s="17">
        <v>0</v>
      </c>
      <c r="H1011" s="17">
        <v>0</v>
      </c>
      <c r="I1011" s="18">
        <v>0</v>
      </c>
      <c r="J1011" s="18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</row>
    <row r="1012" spans="1:29" x14ac:dyDescent="0.2">
      <c r="A1012" s="15">
        <v>51949</v>
      </c>
      <c r="B1012" s="15" t="s">
        <v>930</v>
      </c>
      <c r="C1012" s="16" t="s">
        <v>1030</v>
      </c>
      <c r="D1012" s="15">
        <v>0</v>
      </c>
      <c r="E1012" s="15"/>
      <c r="F1012" s="15"/>
      <c r="G1012" s="17">
        <v>0</v>
      </c>
      <c r="H1012" s="17">
        <v>0</v>
      </c>
      <c r="I1012" s="18">
        <v>0</v>
      </c>
      <c r="J1012" s="18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</row>
    <row r="1013" spans="1:29" x14ac:dyDescent="0.2">
      <c r="A1013" s="15">
        <v>51951</v>
      </c>
      <c r="B1013" s="15" t="s">
        <v>930</v>
      </c>
      <c r="C1013" s="16" t="s">
        <v>1031</v>
      </c>
      <c r="D1013" s="15">
        <v>0</v>
      </c>
      <c r="E1013" s="15"/>
      <c r="F1013" s="15"/>
      <c r="G1013" s="17">
        <v>0</v>
      </c>
      <c r="H1013" s="17">
        <v>0</v>
      </c>
      <c r="I1013" s="18">
        <v>0</v>
      </c>
      <c r="J1013" s="18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</row>
    <row r="1014" spans="1:29" x14ac:dyDescent="0.2">
      <c r="A1014" s="15">
        <v>51953</v>
      </c>
      <c r="B1014" s="15" t="s">
        <v>930</v>
      </c>
      <c r="C1014" s="16" t="s">
        <v>1032</v>
      </c>
      <c r="D1014" s="15">
        <v>1</v>
      </c>
      <c r="E1014" s="15"/>
      <c r="F1014" s="15" t="s">
        <v>529</v>
      </c>
      <c r="G1014" s="17">
        <v>0</v>
      </c>
      <c r="H1014" s="17">
        <v>0</v>
      </c>
      <c r="I1014" s="18">
        <v>0</v>
      </c>
      <c r="J1014" s="18">
        <v>0</v>
      </c>
      <c r="K1014" s="14">
        <v>0</v>
      </c>
      <c r="L1014" s="14">
        <v>0</v>
      </c>
      <c r="M1014" s="14">
        <v>0</v>
      </c>
      <c r="N1014" s="14">
        <v>0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</row>
    <row r="1015" spans="1:29" x14ac:dyDescent="0.2">
      <c r="A1015" s="15">
        <v>51955</v>
      </c>
      <c r="B1015" s="15" t="s">
        <v>930</v>
      </c>
      <c r="C1015" s="16" t="s">
        <v>1033</v>
      </c>
      <c r="D1015" s="15">
        <v>1</v>
      </c>
      <c r="E1015" s="15" t="s">
        <v>233</v>
      </c>
      <c r="F1015" s="15" t="s">
        <v>233</v>
      </c>
      <c r="G1015" s="17">
        <v>14906915</v>
      </c>
      <c r="H1015" s="17">
        <v>15092848</v>
      </c>
      <c r="I1015" s="18">
        <v>14879377</v>
      </c>
      <c r="J1015" s="18">
        <v>15625180</v>
      </c>
      <c r="K1015" s="14">
        <v>15867760</v>
      </c>
      <c r="L1015" s="14">
        <v>14601435</v>
      </c>
      <c r="M1015" s="14">
        <v>13452544</v>
      </c>
      <c r="N1015" s="14">
        <v>12328390</v>
      </c>
      <c r="O1015" s="14">
        <v>10971950</v>
      </c>
      <c r="P1015" s="14">
        <v>9873263</v>
      </c>
      <c r="Q1015" s="14">
        <v>9449896</v>
      </c>
      <c r="R1015" s="14">
        <v>8970394</v>
      </c>
      <c r="S1015" s="14">
        <v>5857000</v>
      </c>
      <c r="T1015" s="14">
        <v>3688097</v>
      </c>
      <c r="U1015" s="14">
        <v>2774644</v>
      </c>
      <c r="V1015" s="14">
        <v>2150835</v>
      </c>
      <c r="W1015" s="14">
        <v>1498509</v>
      </c>
      <c r="X1015" s="14">
        <v>1967146</v>
      </c>
      <c r="Y1015" s="14">
        <v>1914667</v>
      </c>
      <c r="Z1015" s="14">
        <v>1932398</v>
      </c>
      <c r="AA1015" s="14">
        <v>843287</v>
      </c>
      <c r="AB1015" s="14">
        <v>689243</v>
      </c>
      <c r="AC1015" s="14">
        <v>857236</v>
      </c>
    </row>
    <row r="1016" spans="1:29" x14ac:dyDescent="0.2">
      <c r="A1016" s="15">
        <v>51958</v>
      </c>
      <c r="B1016" s="15" t="s">
        <v>930</v>
      </c>
      <c r="C1016" s="16" t="s">
        <v>1034</v>
      </c>
      <c r="D1016" s="15">
        <v>0</v>
      </c>
      <c r="E1016" s="15" t="s">
        <v>1035</v>
      </c>
      <c r="F1016" s="15"/>
      <c r="G1016" s="17">
        <v>0</v>
      </c>
      <c r="H1016" s="17">
        <v>0</v>
      </c>
      <c r="I1016" s="18">
        <v>0</v>
      </c>
      <c r="J1016" s="18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</row>
    <row r="1017" spans="1:29" x14ac:dyDescent="0.2">
      <c r="A1017" s="15">
        <v>54001</v>
      </c>
      <c r="B1017" s="15" t="s">
        <v>1037</v>
      </c>
      <c r="C1017" s="16" t="s">
        <v>1036</v>
      </c>
      <c r="D1017" s="15">
        <v>1</v>
      </c>
      <c r="E1017" s="15" t="s">
        <v>355</v>
      </c>
      <c r="F1017" s="15" t="s">
        <v>630</v>
      </c>
      <c r="G1017" s="17">
        <v>659134</v>
      </c>
      <c r="H1017" s="17">
        <v>567792</v>
      </c>
      <c r="I1017" s="18">
        <v>916134</v>
      </c>
      <c r="J1017" s="18">
        <v>988636</v>
      </c>
      <c r="K1017" s="14">
        <v>967679</v>
      </c>
      <c r="L1017" s="14">
        <v>823107</v>
      </c>
      <c r="M1017" s="14">
        <v>1144173</v>
      </c>
      <c r="N1017" s="14">
        <v>1624956</v>
      </c>
      <c r="O1017" s="14">
        <v>2099839</v>
      </c>
      <c r="P1017" s="14">
        <v>1716357</v>
      </c>
      <c r="Q1017" s="14">
        <v>1622466</v>
      </c>
      <c r="R1017" s="14">
        <v>1291996</v>
      </c>
      <c r="S1017" s="14">
        <v>1128404</v>
      </c>
      <c r="T1017" s="14">
        <v>1024438</v>
      </c>
      <c r="U1017" s="14">
        <v>1026372</v>
      </c>
      <c r="V1017" s="14">
        <v>1005556</v>
      </c>
      <c r="W1017" s="14">
        <v>1001623</v>
      </c>
      <c r="X1017" s="14">
        <v>1463070</v>
      </c>
      <c r="Y1017" s="14">
        <v>1169514</v>
      </c>
      <c r="Z1017" s="14">
        <v>1106710</v>
      </c>
      <c r="AA1017" s="14">
        <v>756071</v>
      </c>
      <c r="AB1017" s="14">
        <v>905261</v>
      </c>
      <c r="AC1017" s="14">
        <v>2402952</v>
      </c>
    </row>
    <row r="1018" spans="1:29" x14ac:dyDescent="0.2">
      <c r="A1018" s="15">
        <v>54003</v>
      </c>
      <c r="B1018" s="15" t="s">
        <v>1037</v>
      </c>
      <c r="C1018" s="16" t="s">
        <v>1038</v>
      </c>
      <c r="D1018" s="15">
        <v>1</v>
      </c>
      <c r="E1018" s="15" t="s">
        <v>1035</v>
      </c>
      <c r="F1018" s="15" t="s">
        <v>630</v>
      </c>
      <c r="G1018" s="17">
        <v>0</v>
      </c>
      <c r="H1018" s="17">
        <v>0</v>
      </c>
      <c r="I1018" s="18">
        <v>0</v>
      </c>
      <c r="J1018" s="18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</row>
    <row r="1019" spans="1:29" x14ac:dyDescent="0.2">
      <c r="A1019" s="15">
        <v>54005</v>
      </c>
      <c r="B1019" s="15" t="s">
        <v>1037</v>
      </c>
      <c r="C1019" s="16" t="s">
        <v>1039</v>
      </c>
      <c r="D1019" s="15">
        <v>1</v>
      </c>
      <c r="E1019" s="15" t="s">
        <v>233</v>
      </c>
      <c r="F1019" s="15" t="s">
        <v>233</v>
      </c>
      <c r="G1019" s="17">
        <v>31921805</v>
      </c>
      <c r="H1019" s="17">
        <v>32696414</v>
      </c>
      <c r="I1019" s="18">
        <v>31656793</v>
      </c>
      <c r="J1019" s="18">
        <v>30578101</v>
      </c>
      <c r="K1019" s="14">
        <v>31260203</v>
      </c>
      <c r="L1019" s="14">
        <v>30922185</v>
      </c>
      <c r="M1019" s="14">
        <v>30727979</v>
      </c>
      <c r="N1019" s="14">
        <v>33215169</v>
      </c>
      <c r="O1019" s="14">
        <v>30775837</v>
      </c>
      <c r="P1019" s="14">
        <v>25736106</v>
      </c>
      <c r="Q1019" s="14">
        <v>22444863</v>
      </c>
      <c r="R1019" s="14">
        <v>21853901</v>
      </c>
      <c r="S1019" s="14">
        <v>16507710</v>
      </c>
      <c r="T1019" s="14">
        <v>14161337</v>
      </c>
      <c r="U1019" s="14">
        <v>13836099</v>
      </c>
      <c r="V1019" s="14">
        <v>8480679</v>
      </c>
      <c r="W1019" s="14">
        <v>5011116</v>
      </c>
      <c r="X1019" s="14">
        <v>4984099</v>
      </c>
      <c r="Y1019" s="14">
        <v>4445483</v>
      </c>
      <c r="Z1019" s="14">
        <v>4278454</v>
      </c>
      <c r="AA1019" s="14">
        <v>2752048</v>
      </c>
      <c r="AB1019" s="14">
        <v>3065256</v>
      </c>
      <c r="AC1019" s="14">
        <v>3005845</v>
      </c>
    </row>
    <row r="1020" spans="1:29" x14ac:dyDescent="0.2">
      <c r="A1020" s="15">
        <v>54007</v>
      </c>
      <c r="B1020" s="15" t="s">
        <v>1037</v>
      </c>
      <c r="C1020" s="16" t="s">
        <v>1040</v>
      </c>
      <c r="D1020" s="15">
        <v>1</v>
      </c>
      <c r="E1020" s="15" t="s">
        <v>1035</v>
      </c>
      <c r="F1020" s="15" t="s">
        <v>630</v>
      </c>
      <c r="G1020" s="17">
        <v>0</v>
      </c>
      <c r="H1020" s="17">
        <v>0</v>
      </c>
      <c r="I1020" s="18">
        <v>0</v>
      </c>
      <c r="J1020" s="18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</row>
    <row r="1021" spans="1:29" x14ac:dyDescent="0.2">
      <c r="A1021" s="15">
        <v>54009</v>
      </c>
      <c r="B1021" s="15" t="s">
        <v>1037</v>
      </c>
      <c r="C1021" s="16" t="s">
        <v>1041</v>
      </c>
      <c r="D1021" s="15">
        <v>1</v>
      </c>
      <c r="E1021" s="15" t="s">
        <v>355</v>
      </c>
      <c r="F1021" s="15" t="s">
        <v>630</v>
      </c>
      <c r="G1021" s="17">
        <v>1897198</v>
      </c>
      <c r="H1021" s="17">
        <v>1035414</v>
      </c>
      <c r="I1021" s="18">
        <v>1269590</v>
      </c>
      <c r="J1021" s="18">
        <v>0</v>
      </c>
      <c r="K1021" s="14">
        <v>0</v>
      </c>
      <c r="L1021" s="14">
        <v>220639</v>
      </c>
      <c r="M1021" s="14">
        <v>417816</v>
      </c>
      <c r="N1021" s="14">
        <v>405708</v>
      </c>
      <c r="O1021" s="14">
        <v>523950</v>
      </c>
      <c r="P1021" s="14">
        <v>102410</v>
      </c>
      <c r="Q1021" s="14">
        <v>0</v>
      </c>
      <c r="R1021" s="14">
        <v>124389</v>
      </c>
      <c r="S1021" s="14">
        <v>279837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</row>
    <row r="1022" spans="1:29" x14ac:dyDescent="0.2">
      <c r="A1022" s="15">
        <v>54011</v>
      </c>
      <c r="B1022" s="15" t="s">
        <v>1037</v>
      </c>
      <c r="C1022" s="16" t="s">
        <v>1042</v>
      </c>
      <c r="D1022" s="15">
        <v>1</v>
      </c>
      <c r="E1022" s="15" t="s">
        <v>1035</v>
      </c>
      <c r="F1022" s="15" t="s">
        <v>630</v>
      </c>
      <c r="G1022" s="17">
        <v>0</v>
      </c>
      <c r="H1022" s="17">
        <v>0</v>
      </c>
      <c r="I1022" s="18">
        <v>0</v>
      </c>
      <c r="J1022" s="18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</row>
    <row r="1023" spans="1:29" x14ac:dyDescent="0.2">
      <c r="A1023" s="15">
        <v>54013</v>
      </c>
      <c r="B1023" s="15" t="s">
        <v>1037</v>
      </c>
      <c r="C1023" s="16" t="s">
        <v>1043</v>
      </c>
      <c r="D1023" s="15">
        <v>1</v>
      </c>
      <c r="E1023" s="15" t="s">
        <v>1035</v>
      </c>
      <c r="F1023" s="15" t="s">
        <v>630</v>
      </c>
      <c r="G1023" s="17">
        <v>0</v>
      </c>
      <c r="H1023" s="17">
        <v>0</v>
      </c>
      <c r="I1023" s="18">
        <v>0</v>
      </c>
      <c r="J1023" s="18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</row>
    <row r="1024" spans="1:29" x14ac:dyDescent="0.2">
      <c r="A1024" s="15">
        <v>54015</v>
      </c>
      <c r="B1024" s="15" t="s">
        <v>1037</v>
      </c>
      <c r="C1024" s="16" t="s">
        <v>1044</v>
      </c>
      <c r="D1024" s="15">
        <v>1</v>
      </c>
      <c r="E1024" s="15" t="s">
        <v>233</v>
      </c>
      <c r="F1024" s="15" t="s">
        <v>630</v>
      </c>
      <c r="G1024" s="17">
        <v>5128012</v>
      </c>
      <c r="H1024" s="17">
        <v>4569899</v>
      </c>
      <c r="I1024" s="18">
        <v>4214808</v>
      </c>
      <c r="J1024" s="18">
        <v>3879153</v>
      </c>
      <c r="K1024" s="14">
        <v>4158122</v>
      </c>
      <c r="L1024" s="14">
        <v>4096970</v>
      </c>
      <c r="M1024" s="14">
        <v>4051564</v>
      </c>
      <c r="N1024" s="14">
        <v>3753557</v>
      </c>
      <c r="O1024" s="14">
        <v>3600191</v>
      </c>
      <c r="P1024" s="14">
        <v>3029298</v>
      </c>
      <c r="Q1024" s="14">
        <v>2095129</v>
      </c>
      <c r="R1024" s="14">
        <v>2503629</v>
      </c>
      <c r="S1024" s="14">
        <v>1044999</v>
      </c>
      <c r="T1024" s="14">
        <v>2694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4">
        <v>0</v>
      </c>
      <c r="AA1024" s="14">
        <v>0</v>
      </c>
      <c r="AB1024" s="14">
        <v>79027</v>
      </c>
      <c r="AC1024" s="14">
        <v>0</v>
      </c>
    </row>
    <row r="1025" spans="1:29" x14ac:dyDescent="0.2">
      <c r="A1025" s="15">
        <v>54017</v>
      </c>
      <c r="B1025" s="15" t="s">
        <v>1037</v>
      </c>
      <c r="C1025" s="16" t="s">
        <v>1045</v>
      </c>
      <c r="D1025" s="15">
        <v>1</v>
      </c>
      <c r="E1025" s="15" t="s">
        <v>1035</v>
      </c>
      <c r="F1025" s="15" t="s">
        <v>630</v>
      </c>
      <c r="G1025" s="17">
        <v>0</v>
      </c>
      <c r="H1025" s="17">
        <v>0</v>
      </c>
      <c r="I1025" s="18">
        <v>0</v>
      </c>
      <c r="J1025" s="18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</row>
    <row r="1026" spans="1:29" x14ac:dyDescent="0.2">
      <c r="A1026" s="15">
        <v>54019</v>
      </c>
      <c r="B1026" s="15" t="s">
        <v>1037</v>
      </c>
      <c r="C1026" s="16" t="s">
        <v>1046</v>
      </c>
      <c r="D1026" s="15">
        <v>1</v>
      </c>
      <c r="E1026" s="15" t="s">
        <v>233</v>
      </c>
      <c r="F1026" s="15" t="s">
        <v>630</v>
      </c>
      <c r="G1026" s="17">
        <v>3942462</v>
      </c>
      <c r="H1026" s="17">
        <v>3391804</v>
      </c>
      <c r="I1026" s="18">
        <v>4479481</v>
      </c>
      <c r="J1026" s="18">
        <v>2337479</v>
      </c>
      <c r="K1026" s="14">
        <v>3556572</v>
      </c>
      <c r="L1026" s="14">
        <v>4442344</v>
      </c>
      <c r="M1026" s="14">
        <v>4583465</v>
      </c>
      <c r="N1026" s="14">
        <v>5844062</v>
      </c>
      <c r="O1026" s="14">
        <v>6772133</v>
      </c>
      <c r="P1026" s="14">
        <v>6172297</v>
      </c>
      <c r="Q1026" s="14">
        <v>6414835</v>
      </c>
      <c r="R1026" s="14">
        <v>6214431</v>
      </c>
      <c r="S1026" s="14">
        <v>5352172</v>
      </c>
      <c r="T1026" s="14">
        <v>4587575</v>
      </c>
      <c r="U1026" s="14">
        <v>3949671</v>
      </c>
      <c r="V1026" s="14">
        <v>2709675</v>
      </c>
      <c r="W1026" s="14">
        <v>2353089</v>
      </c>
      <c r="X1026" s="14">
        <v>3190884</v>
      </c>
      <c r="Y1026" s="14">
        <v>3487739</v>
      </c>
      <c r="Z1026" s="14">
        <v>2674254</v>
      </c>
      <c r="AA1026" s="14">
        <v>1265550</v>
      </c>
      <c r="AB1026" s="14">
        <v>1889539</v>
      </c>
      <c r="AC1026" s="14">
        <v>2256636</v>
      </c>
    </row>
    <row r="1027" spans="1:29" x14ac:dyDescent="0.2">
      <c r="A1027" s="15">
        <v>54021</v>
      </c>
      <c r="B1027" s="15" t="s">
        <v>1037</v>
      </c>
      <c r="C1027" s="16" t="s">
        <v>1047</v>
      </c>
      <c r="D1027" s="15">
        <v>1</v>
      </c>
      <c r="E1027" s="15" t="s">
        <v>1035</v>
      </c>
      <c r="F1027" s="15" t="s">
        <v>630</v>
      </c>
      <c r="G1027" s="17">
        <v>0</v>
      </c>
      <c r="H1027" s="17">
        <v>0</v>
      </c>
      <c r="I1027" s="18">
        <v>0</v>
      </c>
      <c r="J1027" s="18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</row>
    <row r="1028" spans="1:29" x14ac:dyDescent="0.2">
      <c r="A1028" s="15">
        <v>54023</v>
      </c>
      <c r="B1028" s="15" t="s">
        <v>1037</v>
      </c>
      <c r="C1028" s="16" t="s">
        <v>1048</v>
      </c>
      <c r="D1028" s="15">
        <v>1</v>
      </c>
      <c r="E1028" s="15" t="s">
        <v>355</v>
      </c>
      <c r="F1028" s="15" t="s">
        <v>630</v>
      </c>
      <c r="G1028" s="17">
        <v>651898</v>
      </c>
      <c r="H1028" s="17">
        <v>774402</v>
      </c>
      <c r="I1028" s="18">
        <v>1436755</v>
      </c>
      <c r="J1028" s="18">
        <v>1364413</v>
      </c>
      <c r="K1028" s="14">
        <v>1181315</v>
      </c>
      <c r="L1028" s="14">
        <v>782560</v>
      </c>
      <c r="M1028" s="14">
        <v>206056</v>
      </c>
      <c r="N1028" s="14">
        <v>124757</v>
      </c>
      <c r="O1028" s="14">
        <v>0</v>
      </c>
      <c r="P1028" s="14">
        <v>0</v>
      </c>
      <c r="Q1028" s="14">
        <v>5017</v>
      </c>
      <c r="R1028" s="14">
        <v>119574</v>
      </c>
      <c r="S1028" s="14">
        <v>132974</v>
      </c>
      <c r="T1028" s="14">
        <v>304</v>
      </c>
      <c r="U1028" s="14">
        <v>0</v>
      </c>
      <c r="V1028" s="14">
        <v>51431</v>
      </c>
      <c r="W1028" s="14">
        <v>0</v>
      </c>
      <c r="X1028" s="14">
        <v>4035</v>
      </c>
      <c r="Y1028" s="14">
        <v>0</v>
      </c>
      <c r="Z1028" s="14">
        <v>0</v>
      </c>
      <c r="AA1028" s="14">
        <v>17692</v>
      </c>
      <c r="AB1028" s="14">
        <v>26618</v>
      </c>
      <c r="AC1028" s="14">
        <v>50289</v>
      </c>
    </row>
    <row r="1029" spans="1:29" x14ac:dyDescent="0.2">
      <c r="A1029" s="15">
        <v>54025</v>
      </c>
      <c r="B1029" s="15" t="s">
        <v>1037</v>
      </c>
      <c r="C1029" s="16" t="s">
        <v>1049</v>
      </c>
      <c r="D1029" s="15">
        <v>1</v>
      </c>
      <c r="E1029" s="15" t="s">
        <v>233</v>
      </c>
      <c r="F1029" s="15" t="s">
        <v>630</v>
      </c>
      <c r="G1029" s="17">
        <v>563098</v>
      </c>
      <c r="H1029" s="17">
        <v>779398</v>
      </c>
      <c r="I1029" s="18">
        <v>757261</v>
      </c>
      <c r="J1029" s="18">
        <v>576430</v>
      </c>
      <c r="K1029" s="14">
        <v>605678</v>
      </c>
      <c r="L1029" s="14">
        <v>373561</v>
      </c>
      <c r="M1029" s="14">
        <v>411301</v>
      </c>
      <c r="N1029" s="14">
        <v>804746</v>
      </c>
      <c r="O1029" s="14">
        <v>1059349</v>
      </c>
      <c r="P1029" s="14">
        <v>1178585</v>
      </c>
      <c r="Q1029" s="14">
        <v>1653212</v>
      </c>
      <c r="R1029" s="14">
        <v>1505404</v>
      </c>
      <c r="S1029" s="14">
        <v>1218809</v>
      </c>
      <c r="T1029" s="14">
        <v>810460</v>
      </c>
      <c r="U1029" s="14">
        <v>1206912</v>
      </c>
      <c r="V1029" s="14">
        <v>916614</v>
      </c>
      <c r="W1029" s="14">
        <v>416697</v>
      </c>
      <c r="X1029" s="14">
        <v>790283</v>
      </c>
      <c r="Y1029" s="14">
        <v>1105192</v>
      </c>
      <c r="Z1029" s="14">
        <v>874291</v>
      </c>
      <c r="AA1029" s="14">
        <v>267204</v>
      </c>
      <c r="AB1029" s="14">
        <v>127248</v>
      </c>
      <c r="AC1029" s="14">
        <v>131124</v>
      </c>
    </row>
    <row r="1030" spans="1:29" x14ac:dyDescent="0.2">
      <c r="A1030" s="15">
        <v>54027</v>
      </c>
      <c r="B1030" s="15" t="s">
        <v>1037</v>
      </c>
      <c r="C1030" s="16" t="s">
        <v>1050</v>
      </c>
      <c r="D1030" s="15">
        <v>1</v>
      </c>
      <c r="E1030" s="15" t="s">
        <v>355</v>
      </c>
      <c r="F1030" s="15" t="s">
        <v>630</v>
      </c>
      <c r="G1030" s="17">
        <v>0</v>
      </c>
      <c r="H1030" s="17">
        <v>0</v>
      </c>
      <c r="I1030" s="18">
        <v>0</v>
      </c>
      <c r="J1030" s="18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105213</v>
      </c>
      <c r="P1030" s="14">
        <v>234474</v>
      </c>
      <c r="Q1030" s="14">
        <v>233288</v>
      </c>
      <c r="R1030" s="14">
        <v>176269</v>
      </c>
      <c r="S1030" s="14">
        <v>102401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</row>
    <row r="1031" spans="1:29" x14ac:dyDescent="0.2">
      <c r="A1031" s="15">
        <v>54029</v>
      </c>
      <c r="B1031" s="15" t="s">
        <v>1037</v>
      </c>
      <c r="C1031" s="16" t="s">
        <v>1051</v>
      </c>
      <c r="D1031" s="15">
        <v>1</v>
      </c>
      <c r="E1031" s="15"/>
      <c r="F1031" s="15" t="s">
        <v>630</v>
      </c>
      <c r="G1031" s="17">
        <v>0</v>
      </c>
      <c r="H1031" s="17">
        <v>0</v>
      </c>
      <c r="I1031" s="18">
        <v>0</v>
      </c>
      <c r="J1031" s="18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</row>
    <row r="1032" spans="1:29" x14ac:dyDescent="0.2">
      <c r="A1032" s="15">
        <v>54031</v>
      </c>
      <c r="B1032" s="15" t="s">
        <v>1037</v>
      </c>
      <c r="C1032" s="16" t="s">
        <v>1052</v>
      </c>
      <c r="D1032" s="15">
        <v>1</v>
      </c>
      <c r="E1032" s="15"/>
      <c r="F1032" s="15" t="s">
        <v>630</v>
      </c>
      <c r="G1032" s="17">
        <v>0</v>
      </c>
      <c r="H1032" s="17">
        <v>0</v>
      </c>
      <c r="I1032" s="18">
        <v>0</v>
      </c>
      <c r="J1032" s="18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</row>
    <row r="1033" spans="1:29" x14ac:dyDescent="0.2">
      <c r="A1033" s="15">
        <v>54033</v>
      </c>
      <c r="B1033" s="15" t="s">
        <v>1037</v>
      </c>
      <c r="C1033" s="16" t="s">
        <v>1053</v>
      </c>
      <c r="D1033" s="15">
        <v>1</v>
      </c>
      <c r="E1033" s="15" t="s">
        <v>355</v>
      </c>
      <c r="F1033" s="15" t="s">
        <v>630</v>
      </c>
      <c r="G1033" s="17">
        <v>7430916</v>
      </c>
      <c r="H1033" s="17">
        <v>6141196</v>
      </c>
      <c r="I1033" s="18">
        <v>6005759</v>
      </c>
      <c r="J1033" s="18">
        <v>6636510</v>
      </c>
      <c r="K1033" s="14">
        <v>6971039</v>
      </c>
      <c r="L1033" s="14">
        <v>6813627</v>
      </c>
      <c r="M1033" s="14">
        <v>6627539</v>
      </c>
      <c r="N1033" s="14">
        <v>6823971</v>
      </c>
      <c r="O1033" s="14">
        <v>419854</v>
      </c>
      <c r="P1033" s="14">
        <v>449017</v>
      </c>
      <c r="Q1033" s="14">
        <v>588811</v>
      </c>
      <c r="R1033" s="14">
        <v>535586</v>
      </c>
      <c r="S1033" s="14">
        <v>386924</v>
      </c>
      <c r="T1033" s="14">
        <v>452916</v>
      </c>
      <c r="U1033" s="14">
        <v>433681</v>
      </c>
      <c r="V1033" s="14">
        <v>133321</v>
      </c>
      <c r="W1033" s="14"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</row>
    <row r="1034" spans="1:29" x14ac:dyDescent="0.2">
      <c r="A1034" s="15">
        <v>54035</v>
      </c>
      <c r="B1034" s="15" t="s">
        <v>1037</v>
      </c>
      <c r="C1034" s="16" t="s">
        <v>1054</v>
      </c>
      <c r="D1034" s="15">
        <v>1</v>
      </c>
      <c r="E1034" s="15"/>
      <c r="F1034" s="15" t="s">
        <v>630</v>
      </c>
      <c r="G1034" s="17">
        <v>0</v>
      </c>
      <c r="H1034" s="17">
        <v>0</v>
      </c>
      <c r="I1034" s="18">
        <v>0</v>
      </c>
      <c r="J1034" s="18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</row>
    <row r="1035" spans="1:29" x14ac:dyDescent="0.2">
      <c r="A1035" s="15">
        <v>54037</v>
      </c>
      <c r="B1035" s="15" t="s">
        <v>1037</v>
      </c>
      <c r="C1035" s="16" t="s">
        <v>1055</v>
      </c>
      <c r="D1035" s="15">
        <v>1</v>
      </c>
      <c r="E1035" s="15" t="s">
        <v>355</v>
      </c>
      <c r="F1035" s="15" t="s">
        <v>630</v>
      </c>
      <c r="G1035" s="17">
        <v>0</v>
      </c>
      <c r="H1035" s="17">
        <v>0</v>
      </c>
      <c r="I1035" s="18">
        <v>0</v>
      </c>
      <c r="J1035" s="18">
        <v>0</v>
      </c>
      <c r="K1035" s="14">
        <v>0</v>
      </c>
      <c r="L1035" s="14">
        <v>0</v>
      </c>
      <c r="M1035" s="14">
        <v>306953</v>
      </c>
      <c r="N1035" s="14">
        <v>35519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</row>
    <row r="1036" spans="1:29" x14ac:dyDescent="0.2">
      <c r="A1036" s="15">
        <v>54039</v>
      </c>
      <c r="B1036" s="15" t="s">
        <v>1037</v>
      </c>
      <c r="C1036" s="16" t="s">
        <v>1056</v>
      </c>
      <c r="D1036" s="15">
        <v>1</v>
      </c>
      <c r="E1036" s="15" t="s">
        <v>233</v>
      </c>
      <c r="F1036" s="15" t="s">
        <v>630</v>
      </c>
      <c r="G1036" s="17">
        <v>14747942</v>
      </c>
      <c r="H1036" s="17">
        <v>16273744</v>
      </c>
      <c r="I1036" s="18">
        <v>15089701</v>
      </c>
      <c r="J1036" s="18">
        <v>16614482</v>
      </c>
      <c r="K1036" s="14">
        <v>15050644</v>
      </c>
      <c r="L1036" s="14">
        <v>13527693</v>
      </c>
      <c r="M1036" s="14">
        <v>12648434</v>
      </c>
      <c r="N1036" s="14">
        <v>11132932</v>
      </c>
      <c r="O1036" s="14">
        <v>11870228</v>
      </c>
      <c r="P1036" s="14">
        <v>10755758</v>
      </c>
      <c r="Q1036" s="14">
        <v>10090693</v>
      </c>
      <c r="R1036" s="14">
        <v>9647829</v>
      </c>
      <c r="S1036" s="14">
        <v>8723158</v>
      </c>
      <c r="T1036" s="14">
        <v>9571011</v>
      </c>
      <c r="U1036" s="14">
        <v>10154764</v>
      </c>
      <c r="V1036" s="14">
        <v>7657646</v>
      </c>
      <c r="W1036" s="14">
        <v>5864423</v>
      </c>
      <c r="X1036" s="14">
        <v>6257671</v>
      </c>
      <c r="Y1036" s="14">
        <v>6005301</v>
      </c>
      <c r="Z1036" s="14">
        <v>5560418</v>
      </c>
      <c r="AA1036" s="14">
        <v>3526788</v>
      </c>
      <c r="AB1036" s="14">
        <v>3110013</v>
      </c>
      <c r="AC1036" s="14">
        <v>3129733</v>
      </c>
    </row>
    <row r="1037" spans="1:29" x14ac:dyDescent="0.2">
      <c r="A1037" s="15">
        <v>54041</v>
      </c>
      <c r="B1037" s="15" t="s">
        <v>1037</v>
      </c>
      <c r="C1037" s="16" t="s">
        <v>1057</v>
      </c>
      <c r="D1037" s="15">
        <v>1</v>
      </c>
      <c r="E1037" s="15"/>
      <c r="F1037" s="15" t="s">
        <v>630</v>
      </c>
      <c r="G1037" s="17">
        <v>0</v>
      </c>
      <c r="H1037" s="17">
        <v>0</v>
      </c>
      <c r="I1037" s="18">
        <v>0</v>
      </c>
      <c r="J1037" s="18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</row>
    <row r="1038" spans="1:29" x14ac:dyDescent="0.2">
      <c r="A1038" s="15">
        <v>54043</v>
      </c>
      <c r="B1038" s="15" t="s">
        <v>1037</v>
      </c>
      <c r="C1038" s="16" t="s">
        <v>1058</v>
      </c>
      <c r="D1038" s="15">
        <v>1</v>
      </c>
      <c r="E1038" s="15" t="s">
        <v>233</v>
      </c>
      <c r="F1038" s="15" t="s">
        <v>233</v>
      </c>
      <c r="G1038" s="17">
        <v>735563</v>
      </c>
      <c r="H1038" s="17">
        <v>1766013</v>
      </c>
      <c r="I1038" s="18">
        <v>326724</v>
      </c>
      <c r="J1038" s="18">
        <v>234653</v>
      </c>
      <c r="K1038" s="14">
        <v>777430</v>
      </c>
      <c r="L1038" s="14">
        <v>1402501</v>
      </c>
      <c r="M1038" s="14">
        <v>1175294</v>
      </c>
      <c r="N1038" s="14">
        <v>1084085</v>
      </c>
      <c r="O1038" s="14">
        <v>1591131</v>
      </c>
      <c r="P1038" s="14">
        <v>1874360</v>
      </c>
      <c r="Q1038" s="14">
        <v>1707425</v>
      </c>
      <c r="R1038" s="14">
        <v>1320694</v>
      </c>
      <c r="S1038" s="14">
        <v>1173719</v>
      </c>
      <c r="T1038" s="14">
        <v>543882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</row>
    <row r="1039" spans="1:29" x14ac:dyDescent="0.2">
      <c r="A1039" s="15">
        <v>54045</v>
      </c>
      <c r="B1039" s="15" t="s">
        <v>1037</v>
      </c>
      <c r="C1039" s="16" t="s">
        <v>1059</v>
      </c>
      <c r="D1039" s="15">
        <v>1</v>
      </c>
      <c r="E1039" s="15" t="s">
        <v>233</v>
      </c>
      <c r="F1039" s="15" t="s">
        <v>233</v>
      </c>
      <c r="G1039" s="17">
        <v>8001102</v>
      </c>
      <c r="H1039" s="17">
        <v>10374640</v>
      </c>
      <c r="I1039" s="18">
        <v>10364578</v>
      </c>
      <c r="J1039" s="18">
        <v>10537152</v>
      </c>
      <c r="K1039" s="14">
        <v>11438791</v>
      </c>
      <c r="L1039" s="14">
        <v>12062630</v>
      </c>
      <c r="M1039" s="14">
        <v>12664572</v>
      </c>
      <c r="N1039" s="14">
        <v>14156567</v>
      </c>
      <c r="O1039" s="14">
        <v>18540909</v>
      </c>
      <c r="P1039" s="14">
        <v>16674324</v>
      </c>
      <c r="Q1039" s="14">
        <v>15885193</v>
      </c>
      <c r="R1039" s="14">
        <v>17053301</v>
      </c>
      <c r="S1039" s="14">
        <v>15114224</v>
      </c>
      <c r="T1039" s="14">
        <v>13343408</v>
      </c>
      <c r="U1039" s="14">
        <v>12268846</v>
      </c>
      <c r="V1039" s="14">
        <v>9561932</v>
      </c>
      <c r="W1039" s="14">
        <v>7803429</v>
      </c>
      <c r="X1039" s="14">
        <v>9914355</v>
      </c>
      <c r="Y1039" s="14">
        <v>11963031</v>
      </c>
      <c r="Z1039" s="14">
        <v>11281262</v>
      </c>
      <c r="AA1039" s="14">
        <v>6860802</v>
      </c>
      <c r="AB1039" s="14">
        <v>8153733</v>
      </c>
      <c r="AC1039" s="14">
        <v>8520422</v>
      </c>
    </row>
    <row r="1040" spans="1:29" x14ac:dyDescent="0.2">
      <c r="A1040" s="15">
        <v>54047</v>
      </c>
      <c r="B1040" s="15" t="s">
        <v>1037</v>
      </c>
      <c r="C1040" s="16" t="s">
        <v>1060</v>
      </c>
      <c r="D1040" s="15">
        <v>1</v>
      </c>
      <c r="E1040" s="15" t="s">
        <v>233</v>
      </c>
      <c r="F1040" s="15" t="s">
        <v>233</v>
      </c>
      <c r="G1040" s="17">
        <v>5689555</v>
      </c>
      <c r="H1040" s="17">
        <v>4993626</v>
      </c>
      <c r="I1040" s="18">
        <v>4791436</v>
      </c>
      <c r="J1040" s="18">
        <v>4162331</v>
      </c>
      <c r="K1040" s="14">
        <v>4768811</v>
      </c>
      <c r="L1040" s="14">
        <v>4658181</v>
      </c>
      <c r="M1040" s="14">
        <v>5182844</v>
      </c>
      <c r="N1040" s="14">
        <v>5659441</v>
      </c>
      <c r="O1040" s="14">
        <v>5396997</v>
      </c>
      <c r="P1040" s="14">
        <v>4302994</v>
      </c>
      <c r="Q1040" s="14">
        <v>4778927</v>
      </c>
      <c r="R1040" s="14">
        <v>4512839</v>
      </c>
      <c r="S1040" s="14">
        <v>4239317</v>
      </c>
      <c r="T1040" s="14">
        <v>4277322</v>
      </c>
      <c r="U1040" s="14">
        <v>3330376</v>
      </c>
      <c r="V1040" s="14">
        <v>2681762</v>
      </c>
      <c r="W1040" s="14">
        <v>2535630</v>
      </c>
      <c r="X1040" s="14">
        <v>3817534</v>
      </c>
      <c r="Y1040" s="14">
        <v>3925434</v>
      </c>
      <c r="Z1040" s="14">
        <v>3767810</v>
      </c>
      <c r="AA1040" s="14">
        <v>2516904</v>
      </c>
      <c r="AB1040" s="14">
        <v>2684349</v>
      </c>
      <c r="AC1040" s="14">
        <v>2645657</v>
      </c>
    </row>
    <row r="1041" spans="1:29" x14ac:dyDescent="0.2">
      <c r="A1041" s="15">
        <v>54049</v>
      </c>
      <c r="B1041" s="15" t="s">
        <v>1037</v>
      </c>
      <c r="C1041" s="16" t="s">
        <v>1061</v>
      </c>
      <c r="D1041" s="15">
        <v>1</v>
      </c>
      <c r="E1041" s="15" t="s">
        <v>355</v>
      </c>
      <c r="F1041" s="15" t="s">
        <v>630</v>
      </c>
      <c r="G1041" s="17">
        <v>27506</v>
      </c>
      <c r="H1041" s="17">
        <v>1193754</v>
      </c>
      <c r="I1041" s="18">
        <v>88104</v>
      </c>
      <c r="J1041" s="18">
        <v>420764</v>
      </c>
      <c r="K1041" s="14">
        <v>5071565</v>
      </c>
      <c r="L1041" s="14">
        <v>6448102</v>
      </c>
      <c r="M1041" s="14">
        <v>6440955</v>
      </c>
      <c r="N1041" s="14">
        <v>6693958</v>
      </c>
      <c r="O1041" s="14">
        <v>10845618</v>
      </c>
      <c r="P1041" s="14">
        <v>11555850</v>
      </c>
      <c r="Q1041" s="14">
        <v>11368593</v>
      </c>
      <c r="R1041" s="14">
        <v>11633876</v>
      </c>
      <c r="S1041" s="14">
        <v>11061955</v>
      </c>
      <c r="T1041" s="14">
        <v>11221624</v>
      </c>
      <c r="U1041" s="14">
        <v>13440623</v>
      </c>
      <c r="V1041" s="14">
        <v>13760151</v>
      </c>
      <c r="W1041" s="14">
        <v>11007688</v>
      </c>
      <c r="X1041" s="14">
        <v>13368422</v>
      </c>
      <c r="Y1041" s="14">
        <v>13504966</v>
      </c>
      <c r="Z1041" s="14">
        <v>13006015</v>
      </c>
      <c r="AA1041" s="14">
        <v>4045186</v>
      </c>
      <c r="AB1041" s="14">
        <v>6369717</v>
      </c>
      <c r="AC1041" s="14">
        <v>7009272</v>
      </c>
    </row>
    <row r="1042" spans="1:29" x14ac:dyDescent="0.2">
      <c r="A1042" s="15">
        <v>54051</v>
      </c>
      <c r="B1042" s="15" t="s">
        <v>1037</v>
      </c>
      <c r="C1042" s="16" t="s">
        <v>1062</v>
      </c>
      <c r="D1042" s="15">
        <v>1</v>
      </c>
      <c r="E1042" s="15" t="s">
        <v>355</v>
      </c>
      <c r="F1042" s="15" t="s">
        <v>630</v>
      </c>
      <c r="G1042" s="17">
        <v>10337601</v>
      </c>
      <c r="H1042" s="17">
        <v>10687875</v>
      </c>
      <c r="I1042" s="18">
        <v>4797128</v>
      </c>
      <c r="J1042" s="18">
        <v>6791716</v>
      </c>
      <c r="K1042" s="14">
        <v>12051371</v>
      </c>
      <c r="L1042" s="14">
        <v>13924918</v>
      </c>
      <c r="M1042" s="14">
        <v>11442139</v>
      </c>
      <c r="N1042" s="14">
        <v>9745851</v>
      </c>
      <c r="O1042" s="14">
        <v>10774732</v>
      </c>
      <c r="P1042" s="14">
        <v>10159633</v>
      </c>
      <c r="Q1042" s="14">
        <v>13944543</v>
      </c>
      <c r="R1042" s="14">
        <v>14402055</v>
      </c>
      <c r="S1042" s="14">
        <v>14719674</v>
      </c>
      <c r="T1042" s="14">
        <v>15022333</v>
      </c>
      <c r="U1042" s="14">
        <v>16963861</v>
      </c>
      <c r="V1042" s="14">
        <v>16376633</v>
      </c>
      <c r="W1042" s="14">
        <v>16789549</v>
      </c>
      <c r="X1042" s="14">
        <v>17700117</v>
      </c>
      <c r="Y1042" s="14">
        <v>17943254</v>
      </c>
      <c r="Z1042" s="14">
        <v>18319326</v>
      </c>
      <c r="AA1042" s="14">
        <v>13853276</v>
      </c>
      <c r="AB1042" s="14">
        <v>16996710</v>
      </c>
      <c r="AC1042" s="14">
        <v>16009544</v>
      </c>
    </row>
    <row r="1043" spans="1:29" x14ac:dyDescent="0.2">
      <c r="A1043" s="15">
        <v>54053</v>
      </c>
      <c r="B1043" s="15" t="s">
        <v>1037</v>
      </c>
      <c r="C1043" s="16" t="s">
        <v>1063</v>
      </c>
      <c r="D1043" s="15">
        <v>1</v>
      </c>
      <c r="E1043" s="15" t="s">
        <v>233</v>
      </c>
      <c r="F1043" s="15" t="s">
        <v>630</v>
      </c>
      <c r="G1043" s="17">
        <v>0</v>
      </c>
      <c r="H1043" s="17">
        <v>0</v>
      </c>
      <c r="I1043" s="18">
        <v>0</v>
      </c>
      <c r="J1043" s="18">
        <v>0</v>
      </c>
      <c r="K1043" s="14">
        <v>0</v>
      </c>
      <c r="L1043" s="14">
        <v>0</v>
      </c>
      <c r="M1043" s="14">
        <v>15483</v>
      </c>
      <c r="N1043" s="14">
        <v>600724</v>
      </c>
      <c r="O1043" s="14">
        <v>583867</v>
      </c>
      <c r="P1043" s="14">
        <v>408378</v>
      </c>
      <c r="Q1043" s="14">
        <v>157799</v>
      </c>
      <c r="R1043" s="14">
        <v>0</v>
      </c>
      <c r="S1043" s="14">
        <v>0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</row>
    <row r="1044" spans="1:29" x14ac:dyDescent="0.2">
      <c r="A1044" s="15">
        <v>54055</v>
      </c>
      <c r="B1044" s="15" t="s">
        <v>1037</v>
      </c>
      <c r="C1044" s="16" t="s">
        <v>1064</v>
      </c>
      <c r="D1044" s="15">
        <v>1</v>
      </c>
      <c r="E1044" s="15" t="s">
        <v>233</v>
      </c>
      <c r="F1044" s="15" t="s">
        <v>630</v>
      </c>
      <c r="G1044" s="17">
        <v>0</v>
      </c>
      <c r="H1044" s="17">
        <v>22387</v>
      </c>
      <c r="I1044" s="18">
        <v>5504</v>
      </c>
      <c r="J1044" s="18">
        <v>0</v>
      </c>
      <c r="K1044" s="14">
        <v>0</v>
      </c>
      <c r="L1044" s="14">
        <v>8068</v>
      </c>
      <c r="M1044" s="14">
        <v>12649</v>
      </c>
      <c r="N1044" s="14">
        <v>0</v>
      </c>
      <c r="O1044" s="14">
        <v>0</v>
      </c>
      <c r="P1044" s="14">
        <v>45000</v>
      </c>
      <c r="Q1044" s="14">
        <v>68836</v>
      </c>
      <c r="R1044" s="14">
        <v>82274</v>
      </c>
      <c r="S1044" s="14">
        <v>147388</v>
      </c>
      <c r="T1044" s="14">
        <v>251128</v>
      </c>
      <c r="U1044" s="14">
        <v>224128</v>
      </c>
      <c r="V1044" s="14">
        <v>149721</v>
      </c>
      <c r="W1044" s="14">
        <v>111183</v>
      </c>
      <c r="X1044" s="14">
        <v>138016</v>
      </c>
      <c r="Y1044" s="14">
        <v>60522</v>
      </c>
      <c r="Z1044" s="14">
        <v>267650</v>
      </c>
      <c r="AA1044" s="14">
        <v>358774</v>
      </c>
      <c r="AB1044" s="14">
        <v>376576</v>
      </c>
      <c r="AC1044" s="14">
        <v>478338</v>
      </c>
    </row>
    <row r="1045" spans="1:29" x14ac:dyDescent="0.2">
      <c r="A1045" s="15">
        <v>54057</v>
      </c>
      <c r="B1045" s="15" t="s">
        <v>1037</v>
      </c>
      <c r="C1045" s="16" t="s">
        <v>1065</v>
      </c>
      <c r="D1045" s="15">
        <v>1</v>
      </c>
      <c r="E1045" s="15" t="s">
        <v>355</v>
      </c>
      <c r="F1045" s="15" t="s">
        <v>630</v>
      </c>
      <c r="G1045" s="17">
        <v>45157</v>
      </c>
      <c r="H1045" s="17">
        <v>90350</v>
      </c>
      <c r="I1045" s="18">
        <v>69425</v>
      </c>
      <c r="J1045" s="18">
        <v>70059</v>
      </c>
      <c r="K1045" s="14">
        <v>88296</v>
      </c>
      <c r="L1045" s="14">
        <v>130196</v>
      </c>
      <c r="M1045" s="14">
        <v>48303</v>
      </c>
      <c r="N1045" s="14">
        <v>54548</v>
      </c>
      <c r="O1045" s="14">
        <v>86289</v>
      </c>
      <c r="P1045" s="14">
        <v>79753</v>
      </c>
      <c r="Q1045" s="14">
        <v>74330</v>
      </c>
      <c r="R1045" s="14">
        <v>75995</v>
      </c>
      <c r="S1045" s="14">
        <v>56755</v>
      </c>
      <c r="T1045" s="14">
        <v>59312</v>
      </c>
      <c r="U1045" s="14">
        <v>6186</v>
      </c>
      <c r="V1045" s="14">
        <v>0</v>
      </c>
      <c r="W1045" s="14">
        <v>0</v>
      </c>
      <c r="X1045" s="14">
        <v>0</v>
      </c>
      <c r="Y1045" s="14">
        <v>0</v>
      </c>
      <c r="Z1045" s="14">
        <v>2999</v>
      </c>
      <c r="AA1045" s="14">
        <v>528</v>
      </c>
      <c r="AB1045" s="14">
        <v>0</v>
      </c>
      <c r="AC1045" s="14">
        <v>0</v>
      </c>
    </row>
    <row r="1046" spans="1:29" x14ac:dyDescent="0.2">
      <c r="A1046" s="15">
        <v>54059</v>
      </c>
      <c r="B1046" s="15" t="s">
        <v>1037</v>
      </c>
      <c r="C1046" s="16" t="s">
        <v>1066</v>
      </c>
      <c r="D1046" s="15">
        <v>1</v>
      </c>
      <c r="E1046" s="15" t="s">
        <v>233</v>
      </c>
      <c r="F1046" s="15" t="s">
        <v>233</v>
      </c>
      <c r="G1046" s="17">
        <v>22782120</v>
      </c>
      <c r="H1046" s="17">
        <v>22966132</v>
      </c>
      <c r="I1046" s="18">
        <v>19636631</v>
      </c>
      <c r="J1046" s="18">
        <v>13972678</v>
      </c>
      <c r="K1046" s="14">
        <v>12957558</v>
      </c>
      <c r="L1046" s="14">
        <v>14541871</v>
      </c>
      <c r="M1046" s="14">
        <v>15574269</v>
      </c>
      <c r="N1046" s="14">
        <v>13433303</v>
      </c>
      <c r="O1046" s="14">
        <v>13182417</v>
      </c>
      <c r="P1046" s="14">
        <v>8236829</v>
      </c>
      <c r="Q1046" s="14">
        <v>8882530</v>
      </c>
      <c r="R1046" s="14">
        <v>7878391</v>
      </c>
      <c r="S1046" s="14">
        <v>6665488</v>
      </c>
      <c r="T1046" s="14">
        <v>5272738</v>
      </c>
      <c r="U1046" s="14">
        <v>4601083</v>
      </c>
      <c r="V1046" s="14">
        <v>3911916</v>
      </c>
      <c r="W1046" s="14">
        <v>3119613</v>
      </c>
      <c r="X1046" s="14">
        <v>5473329</v>
      </c>
      <c r="Y1046" s="14">
        <v>5603864</v>
      </c>
      <c r="Z1046" s="14">
        <v>4732871</v>
      </c>
      <c r="AA1046" s="14">
        <v>1790501</v>
      </c>
      <c r="AB1046" s="14">
        <v>1658386</v>
      </c>
      <c r="AC1046" s="14">
        <v>2289710</v>
      </c>
    </row>
    <row r="1047" spans="1:29" x14ac:dyDescent="0.2">
      <c r="A1047" s="15">
        <v>54061</v>
      </c>
      <c r="B1047" s="15" t="s">
        <v>1037</v>
      </c>
      <c r="C1047" s="16" t="s">
        <v>1067</v>
      </c>
      <c r="D1047" s="15">
        <v>1</v>
      </c>
      <c r="E1047" s="15" t="s">
        <v>355</v>
      </c>
      <c r="F1047" s="15" t="s">
        <v>630</v>
      </c>
      <c r="G1047" s="17">
        <v>11790433</v>
      </c>
      <c r="H1047" s="17">
        <v>12009679</v>
      </c>
      <c r="I1047" s="18">
        <v>11351720</v>
      </c>
      <c r="J1047" s="18">
        <v>10782557</v>
      </c>
      <c r="K1047" s="14">
        <v>11657181</v>
      </c>
      <c r="L1047" s="14">
        <v>10602585</v>
      </c>
      <c r="M1047" s="14">
        <v>11421668</v>
      </c>
      <c r="N1047" s="14">
        <v>10993556</v>
      </c>
      <c r="O1047" s="14">
        <v>10916857</v>
      </c>
      <c r="P1047" s="14">
        <v>9500917</v>
      </c>
      <c r="Q1047" s="14">
        <v>10408597</v>
      </c>
      <c r="R1047" s="14">
        <v>10516455</v>
      </c>
      <c r="S1047" s="14">
        <v>8894416</v>
      </c>
      <c r="T1047" s="14">
        <v>8285282</v>
      </c>
      <c r="U1047" s="14">
        <v>8832812</v>
      </c>
      <c r="V1047" s="14">
        <v>6024510</v>
      </c>
      <c r="W1047" s="14">
        <v>5744648</v>
      </c>
      <c r="X1047" s="14">
        <v>5288376</v>
      </c>
      <c r="Y1047" s="14">
        <v>4577676</v>
      </c>
      <c r="Z1047" s="14">
        <v>4487380</v>
      </c>
      <c r="AA1047" s="14">
        <v>2294715</v>
      </c>
      <c r="AB1047" s="14">
        <v>1992063</v>
      </c>
      <c r="AC1047" s="14">
        <v>0</v>
      </c>
    </row>
    <row r="1048" spans="1:29" x14ac:dyDescent="0.2">
      <c r="A1048" s="15">
        <v>54063</v>
      </c>
      <c r="B1048" s="15" t="s">
        <v>1037</v>
      </c>
      <c r="C1048" s="16" t="s">
        <v>1068</v>
      </c>
      <c r="D1048" s="15">
        <v>1</v>
      </c>
      <c r="E1048" s="15" t="s">
        <v>1035</v>
      </c>
      <c r="F1048" s="15" t="s">
        <v>630</v>
      </c>
      <c r="G1048" s="17">
        <v>0</v>
      </c>
      <c r="H1048" s="17">
        <v>0</v>
      </c>
      <c r="I1048" s="18">
        <v>0</v>
      </c>
      <c r="J1048" s="18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</row>
    <row r="1049" spans="1:29" x14ac:dyDescent="0.2">
      <c r="A1049" s="15">
        <v>54065</v>
      </c>
      <c r="B1049" s="15" t="s">
        <v>1037</v>
      </c>
      <c r="C1049" s="16" t="s">
        <v>1069</v>
      </c>
      <c r="D1049" s="15">
        <v>1</v>
      </c>
      <c r="E1049" s="15" t="s">
        <v>1035</v>
      </c>
      <c r="F1049" s="15" t="s">
        <v>630</v>
      </c>
      <c r="G1049" s="17">
        <v>0</v>
      </c>
      <c r="H1049" s="17">
        <v>0</v>
      </c>
      <c r="I1049" s="18">
        <v>0</v>
      </c>
      <c r="J1049" s="18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</row>
    <row r="1050" spans="1:29" x14ac:dyDescent="0.2">
      <c r="A1050" s="15">
        <v>54067</v>
      </c>
      <c r="B1050" s="15" t="s">
        <v>1037</v>
      </c>
      <c r="C1050" s="16" t="s">
        <v>1070</v>
      </c>
      <c r="D1050" s="15">
        <v>1</v>
      </c>
      <c r="E1050" s="15" t="s">
        <v>233</v>
      </c>
      <c r="F1050" s="15" t="s">
        <v>630</v>
      </c>
      <c r="G1050" s="17">
        <v>4782168</v>
      </c>
      <c r="H1050" s="17">
        <v>5631546</v>
      </c>
      <c r="I1050" s="18">
        <v>4969402</v>
      </c>
      <c r="J1050" s="18">
        <v>5298102</v>
      </c>
      <c r="K1050" s="14">
        <v>4875056</v>
      </c>
      <c r="L1050" s="14">
        <v>3906881</v>
      </c>
      <c r="M1050" s="14">
        <v>3982319</v>
      </c>
      <c r="N1050" s="14">
        <v>4466608</v>
      </c>
      <c r="O1050" s="14">
        <v>4421646</v>
      </c>
      <c r="P1050" s="14">
        <v>3827401</v>
      </c>
      <c r="Q1050" s="14">
        <v>3582912</v>
      </c>
      <c r="R1050" s="14">
        <v>3588756</v>
      </c>
      <c r="S1050" s="14">
        <v>2364896</v>
      </c>
      <c r="T1050" s="14">
        <v>1152350</v>
      </c>
      <c r="U1050" s="14">
        <v>651799</v>
      </c>
      <c r="V1050" s="14">
        <v>655443</v>
      </c>
      <c r="W1050" s="14">
        <v>594190</v>
      </c>
      <c r="X1050" s="14">
        <v>565932</v>
      </c>
      <c r="Y1050" s="14">
        <v>595736</v>
      </c>
      <c r="Z1050" s="14">
        <v>1095095</v>
      </c>
      <c r="AA1050" s="14">
        <v>988807</v>
      </c>
      <c r="AB1050" s="14">
        <v>1000254</v>
      </c>
      <c r="AC1050" s="14">
        <v>1100067</v>
      </c>
    </row>
    <row r="1051" spans="1:29" x14ac:dyDescent="0.2">
      <c r="A1051" s="15">
        <v>54069</v>
      </c>
      <c r="B1051" s="15" t="s">
        <v>1037</v>
      </c>
      <c r="C1051" s="16" t="s">
        <v>1071</v>
      </c>
      <c r="D1051" s="15">
        <v>1</v>
      </c>
      <c r="E1051" s="15" t="s">
        <v>355</v>
      </c>
      <c r="F1051" s="15" t="s">
        <v>630</v>
      </c>
      <c r="G1051" s="17">
        <v>0</v>
      </c>
      <c r="H1051" s="17">
        <v>0</v>
      </c>
      <c r="I1051" s="18">
        <v>3359371</v>
      </c>
      <c r="J1051" s="18">
        <v>3843742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0</v>
      </c>
      <c r="Q1051" s="14">
        <v>180308</v>
      </c>
      <c r="R1051" s="14">
        <v>275227</v>
      </c>
      <c r="S1051" s="14">
        <v>2000531</v>
      </c>
      <c r="T1051" s="14">
        <v>3694046</v>
      </c>
      <c r="U1051" s="14">
        <v>5627411</v>
      </c>
      <c r="V1051" s="14">
        <v>6030582</v>
      </c>
      <c r="W1051" s="14">
        <v>6593227</v>
      </c>
      <c r="X1051" s="14">
        <v>6988112</v>
      </c>
      <c r="Y1051" s="14">
        <v>6807214</v>
      </c>
      <c r="Z1051" s="14">
        <v>7330458</v>
      </c>
      <c r="AA1051" s="14">
        <v>6756696</v>
      </c>
      <c r="AB1051" s="14">
        <v>7212501</v>
      </c>
      <c r="AC1051" s="14">
        <v>8312644</v>
      </c>
    </row>
    <row r="1052" spans="1:29" x14ac:dyDescent="0.2">
      <c r="A1052" s="15">
        <v>54071</v>
      </c>
      <c r="B1052" s="15" t="s">
        <v>1037</v>
      </c>
      <c r="C1052" s="16" t="s">
        <v>1072</v>
      </c>
      <c r="D1052" s="15">
        <v>1</v>
      </c>
      <c r="E1052" s="15" t="s">
        <v>355</v>
      </c>
      <c r="F1052" s="15" t="s">
        <v>630</v>
      </c>
      <c r="G1052" s="17">
        <v>0</v>
      </c>
      <c r="H1052" s="17">
        <v>0</v>
      </c>
      <c r="I1052" s="18">
        <v>0</v>
      </c>
      <c r="J1052" s="18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1752</v>
      </c>
      <c r="S1052" s="14">
        <v>1428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</row>
    <row r="1053" spans="1:29" x14ac:dyDescent="0.2">
      <c r="A1053" s="15">
        <v>54073</v>
      </c>
      <c r="B1053" s="15" t="s">
        <v>1037</v>
      </c>
      <c r="C1053" s="16" t="s">
        <v>1073</v>
      </c>
      <c r="D1053" s="15">
        <v>1</v>
      </c>
      <c r="E1053" s="15" t="s">
        <v>1035</v>
      </c>
      <c r="F1053" s="15" t="s">
        <v>630</v>
      </c>
      <c r="G1053" s="17">
        <v>0</v>
      </c>
      <c r="H1053" s="17">
        <v>0</v>
      </c>
      <c r="I1053" s="18">
        <v>0</v>
      </c>
      <c r="J1053" s="18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</row>
    <row r="1054" spans="1:29" x14ac:dyDescent="0.2">
      <c r="A1054" s="15">
        <v>54075</v>
      </c>
      <c r="B1054" s="15" t="s">
        <v>1037</v>
      </c>
      <c r="C1054" s="16" t="s">
        <v>1074</v>
      </c>
      <c r="D1054" s="15">
        <v>1</v>
      </c>
      <c r="E1054" s="15" t="s">
        <v>1035</v>
      </c>
      <c r="F1054" s="15" t="s">
        <v>630</v>
      </c>
      <c r="G1054" s="17">
        <v>0</v>
      </c>
      <c r="H1054" s="17">
        <v>0</v>
      </c>
      <c r="I1054" s="18">
        <v>0</v>
      </c>
      <c r="J1054" s="18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</row>
    <row r="1055" spans="1:29" x14ac:dyDescent="0.2">
      <c r="A1055" s="15">
        <v>54077</v>
      </c>
      <c r="B1055" s="15" t="s">
        <v>1037</v>
      </c>
      <c r="C1055" s="16" t="s">
        <v>1075</v>
      </c>
      <c r="D1055" s="15">
        <v>1</v>
      </c>
      <c r="E1055" s="15" t="s">
        <v>355</v>
      </c>
      <c r="F1055" s="15" t="s">
        <v>630</v>
      </c>
      <c r="G1055" s="17">
        <v>1232365</v>
      </c>
      <c r="H1055" s="17">
        <v>2465475</v>
      </c>
      <c r="I1055" s="18">
        <v>2463764</v>
      </c>
      <c r="J1055" s="18">
        <v>2405660</v>
      </c>
      <c r="K1055" s="14">
        <v>1858014</v>
      </c>
      <c r="L1055" s="14">
        <v>1529430</v>
      </c>
      <c r="M1055" s="14">
        <v>1380863</v>
      </c>
      <c r="N1055" s="14">
        <v>1470735</v>
      </c>
      <c r="O1055" s="14">
        <v>1290586</v>
      </c>
      <c r="P1055" s="14">
        <v>104360</v>
      </c>
      <c r="Q1055" s="14">
        <v>88443</v>
      </c>
      <c r="R1055" s="14">
        <v>29585</v>
      </c>
      <c r="S1055" s="14">
        <v>5072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</row>
    <row r="1056" spans="1:29" x14ac:dyDescent="0.2">
      <c r="A1056" s="15">
        <v>54079</v>
      </c>
      <c r="B1056" s="15" t="s">
        <v>1037</v>
      </c>
      <c r="C1056" s="16" t="s">
        <v>1076</v>
      </c>
      <c r="D1056" s="15">
        <v>1</v>
      </c>
      <c r="E1056" s="15" t="s">
        <v>233</v>
      </c>
      <c r="F1056" s="15" t="s">
        <v>630</v>
      </c>
      <c r="G1056" s="17">
        <v>1495</v>
      </c>
      <c r="H1056" s="17">
        <v>0</v>
      </c>
      <c r="I1056" s="18">
        <v>0</v>
      </c>
      <c r="J1056" s="18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</row>
    <row r="1057" spans="1:29" x14ac:dyDescent="0.2">
      <c r="A1057" s="15">
        <v>54081</v>
      </c>
      <c r="B1057" s="15" t="s">
        <v>1037</v>
      </c>
      <c r="C1057" s="16" t="s">
        <v>1077</v>
      </c>
      <c r="D1057" s="15">
        <v>1</v>
      </c>
      <c r="E1057" s="15" t="s">
        <v>233</v>
      </c>
      <c r="F1057" s="15" t="s">
        <v>630</v>
      </c>
      <c r="G1057" s="17">
        <v>10038155</v>
      </c>
      <c r="H1057" s="17">
        <v>9303923</v>
      </c>
      <c r="I1057" s="18">
        <v>7976668</v>
      </c>
      <c r="J1057" s="18">
        <v>6878613</v>
      </c>
      <c r="K1057" s="14">
        <v>7593136</v>
      </c>
      <c r="L1057" s="14">
        <v>9619429</v>
      </c>
      <c r="M1057" s="14">
        <v>8028938</v>
      </c>
      <c r="N1057" s="14">
        <v>7557463</v>
      </c>
      <c r="O1057" s="14">
        <v>8631241</v>
      </c>
      <c r="P1057" s="14">
        <v>8184818</v>
      </c>
      <c r="Q1057" s="14">
        <v>7522708</v>
      </c>
      <c r="R1057" s="14">
        <v>7436542</v>
      </c>
      <c r="S1057" s="14">
        <v>6860454</v>
      </c>
      <c r="T1057" s="14">
        <v>7089091</v>
      </c>
      <c r="U1057" s="14">
        <v>6149606</v>
      </c>
      <c r="V1057" s="14">
        <v>5633400</v>
      </c>
      <c r="W1057" s="14">
        <v>4804142</v>
      </c>
      <c r="X1057" s="14">
        <v>6149356</v>
      </c>
      <c r="Y1057" s="14">
        <v>6545812</v>
      </c>
      <c r="Z1057" s="14">
        <v>6627230</v>
      </c>
      <c r="AA1057" s="14">
        <v>6008658</v>
      </c>
      <c r="AB1057" s="14">
        <v>6983584</v>
      </c>
      <c r="AC1057" s="14">
        <v>6810822</v>
      </c>
    </row>
    <row r="1058" spans="1:29" x14ac:dyDescent="0.2">
      <c r="A1058" s="15">
        <v>54083</v>
      </c>
      <c r="B1058" s="15" t="s">
        <v>1037</v>
      </c>
      <c r="C1058" s="16" t="s">
        <v>1078</v>
      </c>
      <c r="D1058" s="15">
        <v>1</v>
      </c>
      <c r="E1058" s="15" t="s">
        <v>355</v>
      </c>
      <c r="F1058" s="15" t="s">
        <v>630</v>
      </c>
      <c r="G1058" s="17">
        <v>0</v>
      </c>
      <c r="H1058" s="17">
        <v>0</v>
      </c>
      <c r="I1058" s="18">
        <v>0</v>
      </c>
      <c r="J1058" s="18">
        <v>0</v>
      </c>
      <c r="K1058" s="14">
        <v>608</v>
      </c>
      <c r="L1058" s="14">
        <v>202716</v>
      </c>
      <c r="M1058" s="14">
        <v>1265287</v>
      </c>
      <c r="N1058" s="14">
        <v>447823</v>
      </c>
      <c r="O1058" s="14">
        <v>396357</v>
      </c>
      <c r="P1058" s="14">
        <v>461152</v>
      </c>
      <c r="Q1058" s="14">
        <v>491336</v>
      </c>
      <c r="R1058" s="14">
        <v>606361</v>
      </c>
      <c r="S1058" s="14">
        <v>443160</v>
      </c>
      <c r="T1058" s="14">
        <v>555882</v>
      </c>
      <c r="U1058" s="14">
        <v>0</v>
      </c>
      <c r="V1058" s="14">
        <v>0</v>
      </c>
      <c r="W1058" s="14">
        <v>0</v>
      </c>
      <c r="X1058" s="14">
        <v>0</v>
      </c>
      <c r="Y1058" s="14">
        <v>361166</v>
      </c>
      <c r="Z1058" s="14">
        <v>470959</v>
      </c>
      <c r="AA1058" s="14">
        <v>696660</v>
      </c>
      <c r="AB1058" s="14">
        <v>764292</v>
      </c>
      <c r="AC1058" s="14">
        <v>481496</v>
      </c>
    </row>
    <row r="1059" spans="1:29" x14ac:dyDescent="0.2">
      <c r="A1059" s="15">
        <v>54085</v>
      </c>
      <c r="B1059" s="15" t="s">
        <v>1037</v>
      </c>
      <c r="C1059" s="16" t="s">
        <v>1079</v>
      </c>
      <c r="D1059" s="15">
        <v>1</v>
      </c>
      <c r="E1059" s="15"/>
      <c r="F1059" s="15" t="s">
        <v>630</v>
      </c>
      <c r="G1059" s="17">
        <v>0</v>
      </c>
      <c r="H1059" s="17">
        <v>0</v>
      </c>
      <c r="I1059" s="18">
        <v>0</v>
      </c>
      <c r="J1059" s="18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</row>
    <row r="1060" spans="1:29" x14ac:dyDescent="0.2">
      <c r="A1060" s="15">
        <v>54087</v>
      </c>
      <c r="B1060" s="15" t="s">
        <v>1037</v>
      </c>
      <c r="C1060" s="16" t="s">
        <v>1080</v>
      </c>
      <c r="D1060" s="15">
        <v>1</v>
      </c>
      <c r="E1060" s="15"/>
      <c r="F1060" s="15" t="s">
        <v>630</v>
      </c>
      <c r="G1060" s="17">
        <v>0</v>
      </c>
      <c r="H1060" s="17">
        <v>0</v>
      </c>
      <c r="I1060" s="18">
        <v>0</v>
      </c>
      <c r="J1060" s="18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</row>
    <row r="1061" spans="1:29" x14ac:dyDescent="0.2">
      <c r="A1061" s="15">
        <v>54089</v>
      </c>
      <c r="B1061" s="15" t="s">
        <v>1037</v>
      </c>
      <c r="C1061" s="16" t="s">
        <v>1081</v>
      </c>
      <c r="D1061" s="15">
        <v>1</v>
      </c>
      <c r="E1061" s="15"/>
      <c r="F1061" s="15" t="s">
        <v>630</v>
      </c>
      <c r="G1061" s="17">
        <v>0</v>
      </c>
      <c r="H1061" s="17">
        <v>0</v>
      </c>
      <c r="I1061" s="18">
        <v>0</v>
      </c>
      <c r="J1061" s="18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</row>
    <row r="1062" spans="1:29" x14ac:dyDescent="0.2">
      <c r="A1062" s="15">
        <v>54091</v>
      </c>
      <c r="B1062" s="15" t="s">
        <v>1037</v>
      </c>
      <c r="C1062" s="16" t="s">
        <v>1082</v>
      </c>
      <c r="D1062" s="15">
        <v>1</v>
      </c>
      <c r="E1062" s="15" t="s">
        <v>355</v>
      </c>
      <c r="F1062" s="15" t="s">
        <v>630</v>
      </c>
      <c r="G1062" s="17">
        <v>0</v>
      </c>
      <c r="H1062" s="17">
        <v>0</v>
      </c>
      <c r="I1062" s="18">
        <v>0</v>
      </c>
      <c r="J1062" s="18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13437</v>
      </c>
      <c r="S1062" s="14">
        <v>69877</v>
      </c>
      <c r="T1062" s="14">
        <v>587171</v>
      </c>
      <c r="U1062" s="14">
        <v>2713579</v>
      </c>
      <c r="V1062" s="14">
        <v>3383885</v>
      </c>
      <c r="W1062" s="14">
        <v>3574262</v>
      </c>
      <c r="X1062" s="14">
        <v>3381442</v>
      </c>
      <c r="Y1062" s="14">
        <v>3444773</v>
      </c>
      <c r="Z1062" s="14">
        <v>4274748</v>
      </c>
      <c r="AA1062" s="14">
        <v>4185123</v>
      </c>
      <c r="AB1062" s="14">
        <v>4370790</v>
      </c>
      <c r="AC1062" s="14">
        <v>4041623</v>
      </c>
    </row>
    <row r="1063" spans="1:29" x14ac:dyDescent="0.2">
      <c r="A1063" s="15">
        <v>54093</v>
      </c>
      <c r="B1063" s="15" t="s">
        <v>1037</v>
      </c>
      <c r="C1063" s="16" t="s">
        <v>1083</v>
      </c>
      <c r="D1063" s="15">
        <v>1</v>
      </c>
      <c r="E1063" s="15" t="s">
        <v>355</v>
      </c>
      <c r="F1063" s="15" t="s">
        <v>630</v>
      </c>
      <c r="G1063" s="17">
        <v>202429</v>
      </c>
      <c r="H1063" s="17">
        <v>276625</v>
      </c>
      <c r="I1063" s="18">
        <v>130598</v>
      </c>
      <c r="J1063" s="18">
        <v>67011</v>
      </c>
      <c r="K1063" s="14">
        <v>0</v>
      </c>
      <c r="L1063" s="14">
        <v>114586</v>
      </c>
      <c r="M1063" s="14">
        <v>560919</v>
      </c>
      <c r="N1063" s="14">
        <v>2785794</v>
      </c>
      <c r="O1063" s="14">
        <v>2560616</v>
      </c>
      <c r="P1063" s="14">
        <v>2215064</v>
      </c>
      <c r="Q1063" s="14">
        <v>2449174</v>
      </c>
      <c r="R1063" s="14">
        <v>2384942</v>
      </c>
      <c r="S1063" s="14">
        <v>2396539</v>
      </c>
      <c r="T1063" s="14">
        <v>2351727</v>
      </c>
      <c r="U1063" s="14">
        <v>1926229</v>
      </c>
      <c r="V1063" s="14">
        <v>2108354</v>
      </c>
      <c r="W1063" s="14">
        <v>2014302</v>
      </c>
      <c r="X1063" s="14">
        <v>2114258</v>
      </c>
      <c r="Y1063" s="14">
        <v>2280219</v>
      </c>
      <c r="Z1063" s="14">
        <v>2075291</v>
      </c>
      <c r="AA1063" s="14">
        <v>1834142</v>
      </c>
      <c r="AB1063" s="14">
        <v>1539656</v>
      </c>
      <c r="AC1063" s="14">
        <v>1426966</v>
      </c>
    </row>
    <row r="1064" spans="1:29" x14ac:dyDescent="0.2">
      <c r="A1064" s="15">
        <v>54095</v>
      </c>
      <c r="B1064" s="15" t="s">
        <v>1037</v>
      </c>
      <c r="C1064" s="16" t="s">
        <v>1084</v>
      </c>
      <c r="D1064" s="15">
        <v>1</v>
      </c>
      <c r="E1064" s="15" t="s">
        <v>1035</v>
      </c>
      <c r="F1064" s="15" t="s">
        <v>630</v>
      </c>
      <c r="G1064" s="17">
        <v>0</v>
      </c>
      <c r="H1064" s="17">
        <v>0</v>
      </c>
      <c r="I1064" s="18">
        <v>0</v>
      </c>
      <c r="J1064" s="18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</row>
    <row r="1065" spans="1:29" x14ac:dyDescent="0.2">
      <c r="A1065" s="15">
        <v>54097</v>
      </c>
      <c r="B1065" s="15" t="s">
        <v>1037</v>
      </c>
      <c r="C1065" s="16" t="s">
        <v>1085</v>
      </c>
      <c r="D1065" s="15">
        <v>1</v>
      </c>
      <c r="E1065" s="15" t="s">
        <v>355</v>
      </c>
      <c r="F1065" s="15" t="s">
        <v>630</v>
      </c>
      <c r="G1065" s="17">
        <v>2886273</v>
      </c>
      <c r="H1065" s="17">
        <v>1643752</v>
      </c>
      <c r="I1065" s="18">
        <v>1175670</v>
      </c>
      <c r="J1065" s="18">
        <v>2113244</v>
      </c>
      <c r="K1065" s="14">
        <v>1785997</v>
      </c>
      <c r="L1065" s="14">
        <v>1211255</v>
      </c>
      <c r="M1065" s="14">
        <v>672596</v>
      </c>
      <c r="N1065" s="14">
        <v>687819</v>
      </c>
      <c r="O1065" s="14">
        <v>899347</v>
      </c>
      <c r="P1065" s="14">
        <v>704212</v>
      </c>
      <c r="Q1065" s="14">
        <v>567899</v>
      </c>
      <c r="R1065" s="14">
        <v>700350</v>
      </c>
      <c r="S1065" s="14">
        <v>409979</v>
      </c>
      <c r="T1065" s="14">
        <v>53374</v>
      </c>
      <c r="U1065" s="14">
        <v>405138</v>
      </c>
      <c r="V1065" s="14">
        <v>597769</v>
      </c>
      <c r="W1065" s="14">
        <v>400301</v>
      </c>
      <c r="X1065" s="14">
        <v>383885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</row>
    <row r="1066" spans="1:29" x14ac:dyDescent="0.2">
      <c r="A1066" s="15">
        <v>54099</v>
      </c>
      <c r="B1066" s="15" t="s">
        <v>1037</v>
      </c>
      <c r="C1066" s="16" t="s">
        <v>1086</v>
      </c>
      <c r="D1066" s="15">
        <v>1</v>
      </c>
      <c r="E1066" s="15" t="s">
        <v>233</v>
      </c>
      <c r="F1066" s="15" t="s">
        <v>233</v>
      </c>
      <c r="G1066" s="17">
        <v>6011554</v>
      </c>
      <c r="H1066" s="17">
        <v>5584435</v>
      </c>
      <c r="I1066" s="18">
        <v>4124147</v>
      </c>
      <c r="J1066" s="18">
        <v>4760872</v>
      </c>
      <c r="K1066" s="14">
        <v>5137097</v>
      </c>
      <c r="L1066" s="14">
        <v>5024283</v>
      </c>
      <c r="M1066" s="14">
        <v>4851387</v>
      </c>
      <c r="N1066" s="14">
        <v>4738688</v>
      </c>
      <c r="O1066" s="14">
        <v>5378385</v>
      </c>
      <c r="P1066" s="14">
        <v>5543890</v>
      </c>
      <c r="Q1066" s="14">
        <v>4962959</v>
      </c>
      <c r="R1066" s="14">
        <v>4450935</v>
      </c>
      <c r="S1066" s="14">
        <v>4288170</v>
      </c>
      <c r="T1066" s="14">
        <v>3361296</v>
      </c>
      <c r="U1066" s="14">
        <v>2329130</v>
      </c>
      <c r="V1066" s="14">
        <v>1031263</v>
      </c>
      <c r="W1066" s="14">
        <v>0</v>
      </c>
      <c r="X1066" s="14">
        <v>16268</v>
      </c>
      <c r="Y1066" s="14">
        <v>6459</v>
      </c>
      <c r="Z1066" s="14">
        <v>3560</v>
      </c>
      <c r="AA1066" s="14">
        <v>0</v>
      </c>
      <c r="AB1066" s="14">
        <v>0</v>
      </c>
      <c r="AC1066" s="14">
        <v>0</v>
      </c>
    </row>
    <row r="1067" spans="1:29" x14ac:dyDescent="0.2">
      <c r="A1067" s="15">
        <v>54101</v>
      </c>
      <c r="B1067" s="15" t="s">
        <v>1037</v>
      </c>
      <c r="C1067" s="16" t="s">
        <v>1087</v>
      </c>
      <c r="D1067" s="15">
        <v>1</v>
      </c>
      <c r="E1067" s="15" t="s">
        <v>355</v>
      </c>
      <c r="F1067" s="15" t="s">
        <v>630</v>
      </c>
      <c r="G1067" s="17">
        <v>5595049</v>
      </c>
      <c r="H1067" s="17">
        <v>5831920</v>
      </c>
      <c r="I1067" s="18">
        <v>5674275</v>
      </c>
      <c r="J1067" s="18">
        <v>4914898</v>
      </c>
      <c r="K1067" s="14">
        <v>4705886</v>
      </c>
      <c r="L1067" s="14">
        <v>5090931</v>
      </c>
      <c r="M1067" s="14">
        <v>5809219</v>
      </c>
      <c r="N1067" s="14">
        <v>5374370</v>
      </c>
      <c r="O1067" s="14">
        <v>5892963</v>
      </c>
      <c r="P1067" s="14">
        <v>4857778</v>
      </c>
      <c r="Q1067" s="14">
        <v>4022561</v>
      </c>
      <c r="R1067" s="14">
        <v>3444115</v>
      </c>
      <c r="S1067" s="14">
        <v>2581420</v>
      </c>
      <c r="T1067" s="14">
        <v>2310144</v>
      </c>
      <c r="U1067" s="14">
        <v>2062339</v>
      </c>
      <c r="V1067" s="14">
        <v>1596491</v>
      </c>
      <c r="W1067" s="14">
        <v>294068</v>
      </c>
      <c r="X1067" s="14">
        <v>0</v>
      </c>
      <c r="Y1067" s="14">
        <v>430263</v>
      </c>
      <c r="Z1067" s="14">
        <v>473575</v>
      </c>
      <c r="AA1067" s="14">
        <v>142659</v>
      </c>
      <c r="AB1067" s="14">
        <v>125630</v>
      </c>
      <c r="AC1067" s="14">
        <v>196494</v>
      </c>
    </row>
    <row r="1068" spans="1:29" x14ac:dyDescent="0.2">
      <c r="A1068" s="15">
        <v>54103</v>
      </c>
      <c r="B1068" s="15" t="s">
        <v>1037</v>
      </c>
      <c r="C1068" s="16" t="s">
        <v>1088</v>
      </c>
      <c r="D1068" s="15">
        <v>1</v>
      </c>
      <c r="E1068" s="15" t="s">
        <v>355</v>
      </c>
      <c r="F1068" s="15" t="s">
        <v>630</v>
      </c>
      <c r="G1068" s="17">
        <v>0</v>
      </c>
      <c r="H1068" s="17">
        <v>0</v>
      </c>
      <c r="I1068" s="18">
        <v>0</v>
      </c>
      <c r="J1068" s="18">
        <v>0</v>
      </c>
      <c r="K1068" s="14">
        <v>0</v>
      </c>
      <c r="L1068" s="14">
        <v>0</v>
      </c>
      <c r="M1068" s="14">
        <v>0</v>
      </c>
      <c r="N1068" s="14">
        <v>0</v>
      </c>
      <c r="O1068" s="14">
        <v>0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0</v>
      </c>
      <c r="V1068" s="14">
        <v>0</v>
      </c>
      <c r="W1068" s="14">
        <v>0</v>
      </c>
      <c r="X1068" s="14">
        <v>0</v>
      </c>
      <c r="Y1068" s="14">
        <v>0</v>
      </c>
      <c r="Z1068" s="14">
        <v>0</v>
      </c>
      <c r="AA1068" s="14">
        <v>4880471</v>
      </c>
      <c r="AB1068" s="14">
        <v>6149291</v>
      </c>
      <c r="AC1068" s="14">
        <v>7039318</v>
      </c>
    </row>
    <row r="1069" spans="1:29" x14ac:dyDescent="0.2">
      <c r="A1069" s="15">
        <v>54105</v>
      </c>
      <c r="B1069" s="15" t="s">
        <v>1037</v>
      </c>
      <c r="C1069" s="16" t="s">
        <v>1089</v>
      </c>
      <c r="D1069" s="15">
        <v>1</v>
      </c>
      <c r="E1069" s="15" t="s">
        <v>1035</v>
      </c>
      <c r="F1069" s="15" t="s">
        <v>630</v>
      </c>
      <c r="G1069" s="17">
        <v>0</v>
      </c>
      <c r="H1069" s="17">
        <v>0</v>
      </c>
      <c r="I1069" s="18">
        <v>0</v>
      </c>
      <c r="J1069" s="18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</row>
    <row r="1070" spans="1:29" x14ac:dyDescent="0.2">
      <c r="A1070" s="15">
        <v>54107</v>
      </c>
      <c r="B1070" s="15" t="s">
        <v>1037</v>
      </c>
      <c r="C1070" s="16" t="s">
        <v>1090</v>
      </c>
      <c r="D1070" s="15">
        <v>1</v>
      </c>
      <c r="E1070" s="15" t="s">
        <v>1035</v>
      </c>
      <c r="F1070" s="15" t="s">
        <v>630</v>
      </c>
      <c r="G1070" s="17">
        <v>0</v>
      </c>
      <c r="H1070" s="17">
        <v>0</v>
      </c>
      <c r="I1070" s="18">
        <v>0</v>
      </c>
      <c r="J1070" s="18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</row>
    <row r="1071" spans="1:29" x14ac:dyDescent="0.2">
      <c r="A1071" s="15">
        <v>54109</v>
      </c>
      <c r="B1071" s="15" t="s">
        <v>1037</v>
      </c>
      <c r="C1071" s="16" t="s">
        <v>1091</v>
      </c>
      <c r="D1071" s="15">
        <v>1</v>
      </c>
      <c r="E1071" s="15" t="s">
        <v>233</v>
      </c>
      <c r="F1071" s="15" t="s">
        <v>233</v>
      </c>
      <c r="G1071" s="17">
        <v>8091589</v>
      </c>
      <c r="H1071" s="17">
        <v>6917896</v>
      </c>
      <c r="I1071" s="18">
        <v>7587627</v>
      </c>
      <c r="J1071" s="18">
        <v>5189964</v>
      </c>
      <c r="K1071" s="14">
        <v>4681108</v>
      </c>
      <c r="L1071" s="14">
        <v>6440209</v>
      </c>
      <c r="M1071" s="14">
        <v>5758054</v>
      </c>
      <c r="N1071" s="14">
        <v>4955612</v>
      </c>
      <c r="O1071" s="14">
        <v>5343066</v>
      </c>
      <c r="P1071" s="14">
        <v>3037046</v>
      </c>
      <c r="Q1071" s="14">
        <v>4291637</v>
      </c>
      <c r="R1071" s="14">
        <v>4527184</v>
      </c>
      <c r="S1071" s="14">
        <v>5166958</v>
      </c>
      <c r="T1071" s="14">
        <v>5917255</v>
      </c>
      <c r="U1071" s="14">
        <v>4582907</v>
      </c>
      <c r="V1071" s="14">
        <v>4457688</v>
      </c>
      <c r="W1071" s="14">
        <v>3641278</v>
      </c>
      <c r="X1071" s="14">
        <v>4987469</v>
      </c>
      <c r="Y1071" s="14">
        <v>5740036</v>
      </c>
      <c r="Z1071" s="14">
        <v>4899676</v>
      </c>
      <c r="AA1071" s="14">
        <v>3764601</v>
      </c>
      <c r="AB1071" s="14">
        <v>5185015</v>
      </c>
      <c r="AC1071" s="14">
        <v>5751480</v>
      </c>
    </row>
    <row r="1072" spans="1:29" x14ac:dyDescent="0.2">
      <c r="D1072" s="22">
        <f>SUM(D2:D1071)</f>
        <v>423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7D7B-01CC-4159-A684-27003B543573}">
  <dimension ref="A1:AL40"/>
  <sheetViews>
    <sheetView workbookViewId="0"/>
  </sheetViews>
  <sheetFormatPr defaultColWidth="9.140625" defaultRowHeight="12.75" x14ac:dyDescent="0.2"/>
  <cols>
    <col min="1" max="1" width="26.7109375" style="1" bestFit="1" customWidth="1"/>
    <col min="2" max="24" width="9.140625" style="1"/>
    <col min="25" max="26" width="14.140625" style="1" customWidth="1"/>
    <col min="27" max="27" width="15.42578125" style="1" bestFit="1" customWidth="1"/>
    <col min="28" max="28" width="19.28515625" style="1" bestFit="1" customWidth="1"/>
    <col min="29" max="29" width="14.140625" style="1" bestFit="1" customWidth="1"/>
    <col min="30" max="30" width="18" style="1" bestFit="1" customWidth="1"/>
    <col min="31" max="31" width="14.28515625" style="1" bestFit="1" customWidth="1"/>
    <col min="32" max="32" width="18" style="31" bestFit="1" customWidth="1"/>
    <col min="33" max="16384" width="9.140625" style="1"/>
  </cols>
  <sheetData>
    <row r="1" spans="1:38" x14ac:dyDescent="0.2">
      <c r="A1" s="2" t="s">
        <v>1160</v>
      </c>
      <c r="B1" s="3" t="s">
        <v>1161</v>
      </c>
      <c r="C1" s="4" t="s">
        <v>1162</v>
      </c>
      <c r="D1" s="4" t="s">
        <v>1163</v>
      </c>
      <c r="E1" s="4" t="s">
        <v>1164</v>
      </c>
      <c r="F1" s="4" t="s">
        <v>1165</v>
      </c>
      <c r="G1" s="4" t="s">
        <v>1166</v>
      </c>
      <c r="H1" s="4" t="s">
        <v>1167</v>
      </c>
      <c r="I1" s="4" t="s">
        <v>1168</v>
      </c>
      <c r="J1" s="4" t="s">
        <v>1169</v>
      </c>
      <c r="K1" s="4" t="s">
        <v>1170</v>
      </c>
      <c r="L1" s="4" t="s">
        <v>1171</v>
      </c>
      <c r="M1" s="4" t="s">
        <v>1172</v>
      </c>
      <c r="N1" s="4" t="s">
        <v>1173</v>
      </c>
      <c r="O1" s="4" t="s">
        <v>1174</v>
      </c>
      <c r="P1" s="4" t="s">
        <v>1175</v>
      </c>
      <c r="Q1" s="4" t="s">
        <v>1176</v>
      </c>
      <c r="R1" s="4" t="s">
        <v>1177</v>
      </c>
      <c r="S1" s="4" t="s">
        <v>1178</v>
      </c>
      <c r="T1" s="4" t="s">
        <v>1179</v>
      </c>
      <c r="U1" s="4" t="s">
        <v>1200</v>
      </c>
      <c r="V1" s="4" t="s">
        <v>1201</v>
      </c>
      <c r="W1" s="4" t="s">
        <v>1202</v>
      </c>
      <c r="X1" s="4" t="s">
        <v>1208</v>
      </c>
      <c r="Y1" s="4" t="s">
        <v>1180</v>
      </c>
      <c r="Z1" s="4" t="s">
        <v>1181</v>
      </c>
      <c r="AA1" s="4" t="s">
        <v>1209</v>
      </c>
      <c r="AB1" s="33" t="s">
        <v>1214</v>
      </c>
      <c r="AC1" s="32" t="s">
        <v>1210</v>
      </c>
      <c r="AD1" s="32" t="s">
        <v>1213</v>
      </c>
      <c r="AE1" s="5" t="s">
        <v>1211</v>
      </c>
      <c r="AF1" s="30" t="s">
        <v>1212</v>
      </c>
    </row>
    <row r="2" spans="1:38" x14ac:dyDescent="0.2">
      <c r="A2" s="6" t="s">
        <v>1182</v>
      </c>
      <c r="B2" s="7">
        <v>71095.75</v>
      </c>
      <c r="C2" s="7">
        <v>74888.75</v>
      </c>
      <c r="D2" s="7">
        <v>73720.75</v>
      </c>
      <c r="E2" s="7">
        <v>69616.25</v>
      </c>
      <c r="F2" s="7">
        <v>72549.75</v>
      </c>
      <c r="G2" s="7">
        <v>78261.25</v>
      </c>
      <c r="H2" s="7">
        <v>81694.25</v>
      </c>
      <c r="I2" s="7">
        <v>80677.25</v>
      </c>
      <c r="J2" s="7">
        <v>85731.25</v>
      </c>
      <c r="K2" s="7">
        <v>86316.5</v>
      </c>
      <c r="L2" s="7">
        <v>85631.25</v>
      </c>
      <c r="M2" s="7">
        <v>91698</v>
      </c>
      <c r="N2" s="7">
        <v>89241.25</v>
      </c>
      <c r="O2" s="7">
        <v>80592</v>
      </c>
      <c r="P2" s="7">
        <v>75480.75</v>
      </c>
      <c r="Q2" s="7">
        <v>66494</v>
      </c>
      <c r="R2" s="7">
        <v>52089.25</v>
      </c>
      <c r="S2" s="7">
        <v>53582.75</v>
      </c>
      <c r="T2" s="7">
        <v>54091.5</v>
      </c>
      <c r="U2" s="7">
        <v>52817.25</v>
      </c>
      <c r="V2" s="7">
        <v>42531</v>
      </c>
      <c r="W2" s="7">
        <v>40000.75</v>
      </c>
      <c r="X2" s="7">
        <v>43596</v>
      </c>
      <c r="Y2" s="8">
        <f>MIN(B2:X2)</f>
        <v>40000.75</v>
      </c>
      <c r="Z2" s="8">
        <f>MAX(B2:X2)</f>
        <v>91698</v>
      </c>
      <c r="AA2" s="8">
        <f>X2-Z2</f>
        <v>-48102</v>
      </c>
      <c r="AB2" s="34">
        <f>AA2/Z2</f>
        <v>-0.52456978341948568</v>
      </c>
      <c r="AC2" s="35">
        <f>X2-M2</f>
        <v>-48102</v>
      </c>
      <c r="AD2" s="34">
        <f>AC2/M2</f>
        <v>-0.52456978341948568</v>
      </c>
      <c r="AE2" s="8">
        <f>X2-W2</f>
        <v>3595.25</v>
      </c>
      <c r="AF2" s="29">
        <f>AE2/W2</f>
        <v>8.9879564758160779E-2</v>
      </c>
      <c r="AH2" s="28"/>
      <c r="AI2" s="28"/>
    </row>
    <row r="3" spans="1:38" x14ac:dyDescent="0.2">
      <c r="A3" s="6" t="s">
        <v>1183</v>
      </c>
      <c r="B3" s="7">
        <v>47324.25</v>
      </c>
      <c r="C3" s="7">
        <v>50750</v>
      </c>
      <c r="D3" s="7">
        <v>48835</v>
      </c>
      <c r="E3" s="7">
        <v>45203.25</v>
      </c>
      <c r="F3" s="7">
        <v>47970</v>
      </c>
      <c r="G3" s="7">
        <v>52431.25</v>
      </c>
      <c r="H3" s="7">
        <v>54276.25</v>
      </c>
      <c r="I3" s="7">
        <v>53038.5</v>
      </c>
      <c r="J3" s="7">
        <v>57449.25</v>
      </c>
      <c r="K3" s="7">
        <v>56666</v>
      </c>
      <c r="L3" s="7">
        <v>55984.75</v>
      </c>
      <c r="M3" s="7">
        <v>60275.5</v>
      </c>
      <c r="N3" s="7">
        <v>57068.5</v>
      </c>
      <c r="O3" s="7">
        <v>50158.75</v>
      </c>
      <c r="P3" s="7">
        <v>45418.25</v>
      </c>
      <c r="Q3" s="7">
        <v>38139.25</v>
      </c>
      <c r="R3" s="7">
        <v>27802</v>
      </c>
      <c r="S3" s="7">
        <v>30299.5</v>
      </c>
      <c r="T3" s="7">
        <v>31019.25</v>
      </c>
      <c r="U3" s="7">
        <v>30164</v>
      </c>
      <c r="V3" s="7">
        <v>24183.25</v>
      </c>
      <c r="W3" s="7">
        <v>23130</v>
      </c>
      <c r="X3" s="7">
        <v>25923.5</v>
      </c>
      <c r="Y3" s="8">
        <f t="shared" ref="Y3:Y12" si="0">MIN(B3:X3)</f>
        <v>23130</v>
      </c>
      <c r="Z3" s="8">
        <f t="shared" ref="Z3:Z12" si="1">MAX(B3:X3)</f>
        <v>60275.5</v>
      </c>
      <c r="AA3" s="8">
        <f t="shared" ref="AA3:AA12" si="2">X3-Z3</f>
        <v>-34352</v>
      </c>
      <c r="AB3" s="9">
        <f t="shared" ref="AB3:AB12" si="3">AA3/Z3</f>
        <v>-0.56991646688953224</v>
      </c>
      <c r="AC3" s="10">
        <f t="shared" ref="AC3:AC12" si="4">X3-M3</f>
        <v>-34352</v>
      </c>
      <c r="AD3" s="9">
        <f t="shared" ref="AD3:AD12" si="5">AC3/M3</f>
        <v>-0.56991646688953224</v>
      </c>
      <c r="AE3" s="8">
        <f t="shared" ref="AE3:AE12" si="6">X3-W3</f>
        <v>2793.5</v>
      </c>
      <c r="AF3" s="29">
        <f t="shared" ref="AF3:AF12" si="7">AE3/W3</f>
        <v>0.12077388672719412</v>
      </c>
      <c r="AH3" s="28"/>
      <c r="AI3" s="28"/>
      <c r="AJ3" s="28"/>
      <c r="AK3" s="28"/>
      <c r="AL3" s="28"/>
    </row>
    <row r="4" spans="1:38" x14ac:dyDescent="0.2">
      <c r="A4" s="11" t="s">
        <v>1184</v>
      </c>
      <c r="B4" s="12">
        <v>3356.25</v>
      </c>
      <c r="C4" s="12">
        <v>3338.25</v>
      </c>
      <c r="D4" s="12">
        <v>3389</v>
      </c>
      <c r="E4" s="12">
        <v>3351</v>
      </c>
      <c r="F4" s="12">
        <v>3602</v>
      </c>
      <c r="G4" s="12">
        <v>4183.5</v>
      </c>
      <c r="H4" s="12">
        <v>4087.75</v>
      </c>
      <c r="I4" s="12">
        <v>3816.5</v>
      </c>
      <c r="J4" s="12">
        <v>4251</v>
      </c>
      <c r="K4" s="12">
        <v>4201.75</v>
      </c>
      <c r="L4" s="12">
        <v>4409.25</v>
      </c>
      <c r="M4" s="12">
        <v>4770.25</v>
      </c>
      <c r="N4" s="12">
        <v>4957</v>
      </c>
      <c r="O4" s="12">
        <v>4264.25</v>
      </c>
      <c r="P4" s="12">
        <v>3735.75</v>
      </c>
      <c r="Q4" s="12">
        <v>3220.5</v>
      </c>
      <c r="R4" s="12">
        <v>2045.5</v>
      </c>
      <c r="S4" s="12">
        <v>2570</v>
      </c>
      <c r="T4" s="12">
        <v>2863.75</v>
      </c>
      <c r="U4" s="12">
        <v>2849.75</v>
      </c>
      <c r="V4" s="12">
        <v>2520.75</v>
      </c>
      <c r="W4" s="12">
        <v>1727</v>
      </c>
      <c r="X4" s="12">
        <v>2068.25</v>
      </c>
      <c r="Y4" s="8">
        <f t="shared" si="0"/>
        <v>1727</v>
      </c>
      <c r="Z4" s="8">
        <f t="shared" si="1"/>
        <v>4957</v>
      </c>
      <c r="AA4" s="8">
        <f t="shared" si="2"/>
        <v>-2888.75</v>
      </c>
      <c r="AB4" s="9">
        <f t="shared" si="3"/>
        <v>-0.58276175105910832</v>
      </c>
      <c r="AC4" s="10">
        <f t="shared" si="4"/>
        <v>-2702</v>
      </c>
      <c r="AD4" s="9">
        <f t="shared" si="5"/>
        <v>-0.56642733609349616</v>
      </c>
      <c r="AE4" s="8">
        <f t="shared" si="6"/>
        <v>341.25</v>
      </c>
      <c r="AF4" s="29">
        <f t="shared" si="7"/>
        <v>0.19759698899826289</v>
      </c>
    </row>
    <row r="5" spans="1:38" x14ac:dyDescent="0.2">
      <c r="A5" s="11" t="s">
        <v>1185</v>
      </c>
      <c r="B5" s="12">
        <v>12116.5</v>
      </c>
      <c r="C5" s="12">
        <v>13517.25</v>
      </c>
      <c r="D5" s="12">
        <v>13277.5</v>
      </c>
      <c r="E5" s="12">
        <v>11901.25</v>
      </c>
      <c r="F5" s="12">
        <v>12169</v>
      </c>
      <c r="G5" s="12">
        <v>13285.75</v>
      </c>
      <c r="H5" s="12">
        <v>13979</v>
      </c>
      <c r="I5" s="12">
        <v>13159.75</v>
      </c>
      <c r="J5" s="12">
        <v>14357</v>
      </c>
      <c r="K5" s="12">
        <v>14031</v>
      </c>
      <c r="L5" s="12">
        <v>13035.75</v>
      </c>
      <c r="M5" s="12">
        <v>13657.25</v>
      </c>
      <c r="N5" s="12">
        <v>11015.75</v>
      </c>
      <c r="O5" s="12">
        <v>8255</v>
      </c>
      <c r="P5" s="12">
        <v>7288.5</v>
      </c>
      <c r="Q5" s="12">
        <v>5933.5</v>
      </c>
      <c r="R5" s="12">
        <v>3861.25</v>
      </c>
      <c r="S5" s="12">
        <v>4039</v>
      </c>
      <c r="T5" s="12">
        <v>3994.25</v>
      </c>
      <c r="U5" s="12">
        <v>3487.75</v>
      </c>
      <c r="V5" s="12">
        <v>2366.75</v>
      </c>
      <c r="W5" s="12">
        <v>2549.25</v>
      </c>
      <c r="X5" s="12">
        <v>3038</v>
      </c>
      <c r="Y5" s="8">
        <f t="shared" si="0"/>
        <v>2366.75</v>
      </c>
      <c r="Z5" s="8">
        <f t="shared" si="1"/>
        <v>14357</v>
      </c>
      <c r="AA5" s="8">
        <f t="shared" si="2"/>
        <v>-11319</v>
      </c>
      <c r="AB5" s="9">
        <f t="shared" si="3"/>
        <v>-0.78839590443686003</v>
      </c>
      <c r="AC5" s="10">
        <f t="shared" si="4"/>
        <v>-10619.25</v>
      </c>
      <c r="AD5" s="9">
        <f t="shared" si="5"/>
        <v>-0.77755404638561931</v>
      </c>
      <c r="AE5" s="8">
        <f t="shared" si="6"/>
        <v>488.75</v>
      </c>
      <c r="AF5" s="29">
        <f t="shared" si="7"/>
        <v>0.19172305580072571</v>
      </c>
    </row>
    <row r="6" spans="1:38" x14ac:dyDescent="0.2">
      <c r="A6" s="11" t="s">
        <v>1186</v>
      </c>
      <c r="B6" s="12">
        <v>470</v>
      </c>
      <c r="C6" s="12">
        <v>473.5</v>
      </c>
      <c r="D6" s="12">
        <v>462.5</v>
      </c>
      <c r="E6" s="12">
        <v>399.75</v>
      </c>
      <c r="F6" s="12">
        <v>420.25</v>
      </c>
      <c r="G6" s="12">
        <v>505.25</v>
      </c>
      <c r="H6" s="12">
        <v>494.75</v>
      </c>
      <c r="I6" s="12">
        <v>383</v>
      </c>
      <c r="J6" s="12">
        <v>417.25</v>
      </c>
      <c r="K6" s="12">
        <v>403.75</v>
      </c>
      <c r="L6" s="12">
        <v>423.75</v>
      </c>
      <c r="M6" s="12">
        <v>498.5</v>
      </c>
      <c r="N6" s="12">
        <v>479.75</v>
      </c>
      <c r="O6" s="12">
        <v>392.75</v>
      </c>
      <c r="P6" s="12">
        <v>400</v>
      </c>
      <c r="Q6" s="12">
        <v>360.5</v>
      </c>
      <c r="R6" s="12">
        <v>336.25</v>
      </c>
      <c r="S6" s="12">
        <v>307.25</v>
      </c>
      <c r="T6" s="12">
        <v>257.75</v>
      </c>
      <c r="U6" s="12">
        <v>254.5</v>
      </c>
      <c r="V6" s="12">
        <v>218.75</v>
      </c>
      <c r="W6" s="12">
        <v>213.25</v>
      </c>
      <c r="X6" s="12">
        <v>252</v>
      </c>
      <c r="Y6" s="8">
        <f t="shared" si="0"/>
        <v>213.25</v>
      </c>
      <c r="Z6" s="8">
        <f t="shared" si="1"/>
        <v>505.25</v>
      </c>
      <c r="AA6" s="8">
        <f t="shared" si="2"/>
        <v>-253.25</v>
      </c>
      <c r="AB6" s="9">
        <f t="shared" si="3"/>
        <v>-0.50123701138050469</v>
      </c>
      <c r="AC6" s="10">
        <f t="shared" si="4"/>
        <v>-246.5</v>
      </c>
      <c r="AD6" s="9">
        <f t="shared" si="5"/>
        <v>-0.49448345035105318</v>
      </c>
      <c r="AE6" s="8">
        <f t="shared" si="6"/>
        <v>38.75</v>
      </c>
      <c r="AF6" s="29">
        <f t="shared" si="7"/>
        <v>0.1817116060961313</v>
      </c>
    </row>
    <row r="7" spans="1:38" x14ac:dyDescent="0.2">
      <c r="A7" s="11" t="s">
        <v>1187</v>
      </c>
      <c r="B7" s="12">
        <v>107.5</v>
      </c>
      <c r="C7" s="12">
        <v>127.5</v>
      </c>
      <c r="D7" s="12">
        <v>134.5</v>
      </c>
      <c r="E7" s="12">
        <v>195</v>
      </c>
      <c r="F7" s="12">
        <v>210.75</v>
      </c>
      <c r="G7" s="12">
        <v>192.75</v>
      </c>
      <c r="H7" s="12">
        <v>178.25</v>
      </c>
      <c r="I7" s="12">
        <v>176.5</v>
      </c>
      <c r="J7" s="12">
        <v>166</v>
      </c>
      <c r="K7" s="12">
        <v>199.75</v>
      </c>
      <c r="L7" s="12">
        <v>231.75</v>
      </c>
      <c r="M7" s="12">
        <v>253.25</v>
      </c>
      <c r="N7" s="12">
        <v>253.25</v>
      </c>
      <c r="O7" s="12">
        <v>308</v>
      </c>
      <c r="P7" s="12">
        <v>323</v>
      </c>
      <c r="Q7" s="12">
        <v>329</v>
      </c>
      <c r="R7" s="12">
        <v>337.5</v>
      </c>
      <c r="S7" s="12">
        <v>378.75</v>
      </c>
      <c r="T7" s="12">
        <v>245</v>
      </c>
      <c r="U7" s="12">
        <v>203.75</v>
      </c>
      <c r="V7" s="12">
        <v>193.75</v>
      </c>
      <c r="W7" s="12">
        <v>204.25</v>
      </c>
      <c r="X7" s="12">
        <v>230.5</v>
      </c>
      <c r="Y7" s="8">
        <f t="shared" si="0"/>
        <v>107.5</v>
      </c>
      <c r="Z7" s="8">
        <f t="shared" si="1"/>
        <v>378.75</v>
      </c>
      <c r="AA7" s="8">
        <f t="shared" si="2"/>
        <v>-148.25</v>
      </c>
      <c r="AB7" s="9">
        <f t="shared" si="3"/>
        <v>-0.39141914191419142</v>
      </c>
      <c r="AC7" s="10">
        <f t="shared" si="4"/>
        <v>-22.75</v>
      </c>
      <c r="AD7" s="9">
        <f t="shared" si="5"/>
        <v>-8.983218163869694E-2</v>
      </c>
      <c r="AE7" s="8">
        <f t="shared" si="6"/>
        <v>26.25</v>
      </c>
      <c r="AF7" s="29">
        <f t="shared" si="7"/>
        <v>0.12851897184822522</v>
      </c>
    </row>
    <row r="8" spans="1:38" x14ac:dyDescent="0.2">
      <c r="A8" s="11" t="s">
        <v>1188</v>
      </c>
      <c r="B8" s="12">
        <v>2686.75</v>
      </c>
      <c r="C8" s="12">
        <v>2814.5</v>
      </c>
      <c r="D8" s="12">
        <v>2578.75</v>
      </c>
      <c r="E8" s="12">
        <v>2416.5</v>
      </c>
      <c r="F8" s="12">
        <v>2524.5</v>
      </c>
      <c r="G8" s="12">
        <v>2528.25</v>
      </c>
      <c r="H8" s="12">
        <v>2461.75</v>
      </c>
      <c r="I8" s="12">
        <v>2467.75</v>
      </c>
      <c r="J8" s="12">
        <v>2683.25</v>
      </c>
      <c r="K8" s="12">
        <v>2985.75</v>
      </c>
      <c r="L8" s="12">
        <v>2860</v>
      </c>
      <c r="M8" s="12">
        <v>3036.5</v>
      </c>
      <c r="N8" s="12">
        <v>3162.25</v>
      </c>
      <c r="O8" s="12">
        <v>3162</v>
      </c>
      <c r="P8" s="12">
        <v>2911.25</v>
      </c>
      <c r="Q8" s="12">
        <v>2323</v>
      </c>
      <c r="R8" s="12">
        <v>1507</v>
      </c>
      <c r="S8" s="12">
        <v>1116</v>
      </c>
      <c r="T8" s="12">
        <v>1141.5</v>
      </c>
      <c r="U8" s="12">
        <v>1022.5</v>
      </c>
      <c r="V8" s="12">
        <v>551.75</v>
      </c>
      <c r="W8" s="12">
        <v>385.25</v>
      </c>
      <c r="X8" s="12">
        <v>385</v>
      </c>
      <c r="Y8" s="8">
        <f t="shared" si="0"/>
        <v>385</v>
      </c>
      <c r="Z8" s="8">
        <f t="shared" si="1"/>
        <v>3162.25</v>
      </c>
      <c r="AA8" s="8">
        <f t="shared" si="2"/>
        <v>-2777.25</v>
      </c>
      <c r="AB8" s="9">
        <f t="shared" si="3"/>
        <v>-0.87825124515772002</v>
      </c>
      <c r="AC8" s="10">
        <f t="shared" si="4"/>
        <v>-2651.5</v>
      </c>
      <c r="AD8" s="9">
        <f t="shared" si="5"/>
        <v>-0.87320928700806855</v>
      </c>
      <c r="AE8" s="8">
        <f t="shared" si="6"/>
        <v>-0.25</v>
      </c>
      <c r="AF8" s="29">
        <f t="shared" si="7"/>
        <v>-6.4892926670992858E-4</v>
      </c>
    </row>
    <row r="9" spans="1:38" x14ac:dyDescent="0.2">
      <c r="A9" s="11" t="s">
        <v>1189</v>
      </c>
      <c r="B9" s="12">
        <v>7961</v>
      </c>
      <c r="C9" s="12">
        <v>8061.5</v>
      </c>
      <c r="D9" s="12">
        <v>7390.5</v>
      </c>
      <c r="E9" s="12">
        <v>6695.75</v>
      </c>
      <c r="F9" s="12">
        <v>7271.5</v>
      </c>
      <c r="G9" s="12">
        <v>7256.5</v>
      </c>
      <c r="H9" s="12">
        <v>7202.75</v>
      </c>
      <c r="I9" s="12">
        <v>7365</v>
      </c>
      <c r="J9" s="12">
        <v>7855</v>
      </c>
      <c r="K9" s="12">
        <v>7824.5</v>
      </c>
      <c r="L9" s="12">
        <v>7908.5</v>
      </c>
      <c r="M9" s="12">
        <v>8407</v>
      </c>
      <c r="N9" s="12">
        <v>8668.75</v>
      </c>
      <c r="O9" s="12">
        <v>8140.5</v>
      </c>
      <c r="P9" s="12">
        <v>7635.75</v>
      </c>
      <c r="Q9" s="12">
        <v>6462.75</v>
      </c>
      <c r="R9" s="12">
        <v>5109</v>
      </c>
      <c r="S9" s="12">
        <v>5276.75</v>
      </c>
      <c r="T9" s="12">
        <v>5178</v>
      </c>
      <c r="U9" s="12">
        <v>5147.5</v>
      </c>
      <c r="V9" s="12">
        <v>4655.75</v>
      </c>
      <c r="W9" s="12">
        <v>4348</v>
      </c>
      <c r="X9" s="12">
        <v>4710.25</v>
      </c>
      <c r="Y9" s="8">
        <f t="shared" si="0"/>
        <v>4348</v>
      </c>
      <c r="Z9" s="8">
        <f t="shared" si="1"/>
        <v>8668.75</v>
      </c>
      <c r="AA9" s="8">
        <f t="shared" si="2"/>
        <v>-3958.5</v>
      </c>
      <c r="AB9" s="9">
        <f t="shared" si="3"/>
        <v>-0.45664023071377075</v>
      </c>
      <c r="AC9" s="10">
        <f t="shared" si="4"/>
        <v>-3696.75</v>
      </c>
      <c r="AD9" s="9">
        <f t="shared" si="5"/>
        <v>-0.43972285000594741</v>
      </c>
      <c r="AE9" s="8">
        <f t="shared" si="6"/>
        <v>362.25</v>
      </c>
      <c r="AF9" s="29">
        <f t="shared" si="7"/>
        <v>8.3314167433302666E-2</v>
      </c>
    </row>
    <row r="10" spans="1:38" x14ac:dyDescent="0.2">
      <c r="A10" s="11" t="s">
        <v>1190</v>
      </c>
      <c r="B10" s="12">
        <v>436.25</v>
      </c>
      <c r="C10" s="12">
        <v>499.25</v>
      </c>
      <c r="D10" s="12">
        <v>555.75</v>
      </c>
      <c r="E10" s="12">
        <v>502.25</v>
      </c>
      <c r="F10" s="12">
        <v>553</v>
      </c>
      <c r="G10" s="12">
        <v>628</v>
      </c>
      <c r="H10" s="12">
        <v>615.25</v>
      </c>
      <c r="I10" s="12">
        <v>542.75</v>
      </c>
      <c r="J10" s="12">
        <v>555.75</v>
      </c>
      <c r="K10" s="12">
        <v>652.5</v>
      </c>
      <c r="L10" s="12">
        <v>550</v>
      </c>
      <c r="M10" s="12">
        <v>473.25</v>
      </c>
      <c r="N10" s="12">
        <v>350.25</v>
      </c>
      <c r="O10" s="12">
        <v>276</v>
      </c>
      <c r="P10" s="12">
        <v>238.5</v>
      </c>
      <c r="Q10" s="12">
        <v>286.5</v>
      </c>
      <c r="R10" s="12">
        <v>193.5</v>
      </c>
      <c r="S10" s="12">
        <v>141.25</v>
      </c>
      <c r="T10" s="12">
        <v>87.25</v>
      </c>
      <c r="U10" s="12">
        <v>115.75</v>
      </c>
      <c r="V10" s="12">
        <v>39.5</v>
      </c>
      <c r="W10" s="12">
        <v>9.5</v>
      </c>
      <c r="X10" s="12">
        <v>8.5</v>
      </c>
      <c r="Y10" s="8">
        <f t="shared" si="0"/>
        <v>8.5</v>
      </c>
      <c r="Z10" s="8">
        <f t="shared" si="1"/>
        <v>652.5</v>
      </c>
      <c r="AA10" s="8">
        <f t="shared" si="2"/>
        <v>-644</v>
      </c>
      <c r="AB10" s="9">
        <f t="shared" si="3"/>
        <v>-0.98697318007662838</v>
      </c>
      <c r="AC10" s="10">
        <f t="shared" si="4"/>
        <v>-464.75</v>
      </c>
      <c r="AD10" s="9">
        <f t="shared" si="5"/>
        <v>-0.9820390913893291</v>
      </c>
      <c r="AE10" s="8">
        <f t="shared" si="6"/>
        <v>-1</v>
      </c>
      <c r="AF10" s="29">
        <f t="shared" si="7"/>
        <v>-0.10526315789473684</v>
      </c>
    </row>
    <row r="11" spans="1:38" x14ac:dyDescent="0.2">
      <c r="A11" s="11" t="s">
        <v>1191</v>
      </c>
      <c r="B11" s="12">
        <v>5050.5</v>
      </c>
      <c r="C11" s="12">
        <v>5187.5</v>
      </c>
      <c r="D11" s="12">
        <v>4782</v>
      </c>
      <c r="E11" s="12">
        <v>4534.5</v>
      </c>
      <c r="F11" s="12">
        <v>4707.75</v>
      </c>
      <c r="G11" s="12">
        <v>5020.75</v>
      </c>
      <c r="H11" s="12">
        <v>4972</v>
      </c>
      <c r="I11" s="12">
        <v>4618.25</v>
      </c>
      <c r="J11" s="12">
        <v>4671.5</v>
      </c>
      <c r="K11" s="12">
        <v>4561</v>
      </c>
      <c r="L11" s="12">
        <v>4790.75</v>
      </c>
      <c r="M11" s="12">
        <v>5202</v>
      </c>
      <c r="N11" s="12">
        <v>5072</v>
      </c>
      <c r="O11" s="12">
        <v>4401.5</v>
      </c>
      <c r="P11" s="12">
        <v>3679.25</v>
      </c>
      <c r="Q11" s="12">
        <v>3041.25</v>
      </c>
      <c r="R11" s="12">
        <v>2437.75</v>
      </c>
      <c r="S11" s="12">
        <v>2702</v>
      </c>
      <c r="T11" s="12">
        <v>2822.75</v>
      </c>
      <c r="U11" s="12">
        <v>2613.25</v>
      </c>
      <c r="V11" s="12">
        <v>1987.25</v>
      </c>
      <c r="W11" s="12">
        <v>1985.5</v>
      </c>
      <c r="X11" s="12">
        <v>2326</v>
      </c>
      <c r="Y11" s="8">
        <f t="shared" si="0"/>
        <v>1985.5</v>
      </c>
      <c r="Z11" s="8">
        <f t="shared" si="1"/>
        <v>5202</v>
      </c>
      <c r="AA11" s="8">
        <f t="shared" si="2"/>
        <v>-2876</v>
      </c>
      <c r="AB11" s="9">
        <f t="shared" si="3"/>
        <v>-0.5528642829680892</v>
      </c>
      <c r="AC11" s="10">
        <f t="shared" si="4"/>
        <v>-2876</v>
      </c>
      <c r="AD11" s="9">
        <f t="shared" si="5"/>
        <v>-0.5528642829680892</v>
      </c>
      <c r="AE11" s="8">
        <f t="shared" si="6"/>
        <v>340.5</v>
      </c>
      <c r="AF11" s="29">
        <f t="shared" si="7"/>
        <v>0.17149332661798036</v>
      </c>
    </row>
    <row r="12" spans="1:38" x14ac:dyDescent="0.2">
      <c r="A12" s="11" t="s">
        <v>1192</v>
      </c>
      <c r="B12" s="12">
        <v>15139.5</v>
      </c>
      <c r="C12" s="12">
        <v>16730.75</v>
      </c>
      <c r="D12" s="12">
        <v>16264.5</v>
      </c>
      <c r="E12" s="12">
        <v>15207.25</v>
      </c>
      <c r="F12" s="12">
        <v>16511.25</v>
      </c>
      <c r="G12" s="12">
        <v>18830.5</v>
      </c>
      <c r="H12" s="12">
        <v>20284.75</v>
      </c>
      <c r="I12" s="12">
        <v>20509</v>
      </c>
      <c r="J12" s="12">
        <v>22492.5</v>
      </c>
      <c r="K12" s="12">
        <v>21806</v>
      </c>
      <c r="L12" s="12">
        <v>21775</v>
      </c>
      <c r="M12" s="12">
        <v>23977.5</v>
      </c>
      <c r="N12" s="12">
        <v>23109.5</v>
      </c>
      <c r="O12" s="12">
        <v>20958.75</v>
      </c>
      <c r="P12" s="12">
        <v>19206.25</v>
      </c>
      <c r="Q12" s="12">
        <v>16182.25</v>
      </c>
      <c r="R12" s="12">
        <v>11974.25</v>
      </c>
      <c r="S12" s="12">
        <v>13768.5</v>
      </c>
      <c r="T12" s="12">
        <v>14429</v>
      </c>
      <c r="U12" s="12">
        <v>14469.25</v>
      </c>
      <c r="V12" s="12">
        <v>11649</v>
      </c>
      <c r="W12" s="12">
        <v>11708</v>
      </c>
      <c r="X12" s="12">
        <v>12905</v>
      </c>
      <c r="Y12" s="8">
        <f t="shared" si="0"/>
        <v>11649</v>
      </c>
      <c r="Z12" s="8">
        <f t="shared" si="1"/>
        <v>23977.5</v>
      </c>
      <c r="AA12" s="8">
        <f t="shared" si="2"/>
        <v>-11072.5</v>
      </c>
      <c r="AB12" s="9">
        <f t="shared" si="3"/>
        <v>-0.46178709206547808</v>
      </c>
      <c r="AC12" s="10">
        <f t="shared" si="4"/>
        <v>-11072.5</v>
      </c>
      <c r="AD12" s="9">
        <f t="shared" si="5"/>
        <v>-0.46178709206547808</v>
      </c>
      <c r="AE12" s="8">
        <f t="shared" si="6"/>
        <v>1197</v>
      </c>
      <c r="AF12" s="29">
        <f t="shared" si="7"/>
        <v>0.10223778612914247</v>
      </c>
    </row>
    <row r="13" spans="1:38" x14ac:dyDescent="0.2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8"/>
      <c r="Z13" s="8"/>
      <c r="AA13" s="8"/>
      <c r="AB13" s="9"/>
      <c r="AC13" s="10"/>
      <c r="AD13" s="9"/>
      <c r="AE13" s="8"/>
      <c r="AF13" s="29"/>
    </row>
    <row r="14" spans="1:38" x14ac:dyDescent="0.2">
      <c r="A14" s="6" t="s">
        <v>1193</v>
      </c>
      <c r="Y14" s="8"/>
      <c r="Z14" s="8"/>
      <c r="AA14" s="8"/>
      <c r="AB14" s="9"/>
      <c r="AC14" s="10"/>
      <c r="AD14" s="9"/>
      <c r="AE14" s="8"/>
      <c r="AF14" s="29"/>
    </row>
    <row r="15" spans="1:38" x14ac:dyDescent="0.2">
      <c r="A15" s="11" t="s">
        <v>1194</v>
      </c>
      <c r="B15" s="12">
        <v>9704.5</v>
      </c>
      <c r="C15" s="12">
        <v>10176.5</v>
      </c>
      <c r="D15" s="12">
        <v>9480.5</v>
      </c>
      <c r="E15" s="12">
        <v>8659.25</v>
      </c>
      <c r="F15" s="12">
        <v>9321</v>
      </c>
      <c r="G15" s="12">
        <v>9428.25</v>
      </c>
      <c r="H15" s="12">
        <v>9355.25</v>
      </c>
      <c r="I15" s="12">
        <v>9334.25</v>
      </c>
      <c r="J15" s="12">
        <v>10012.75</v>
      </c>
      <c r="K15" s="12">
        <v>10140.5</v>
      </c>
      <c r="L15" s="12">
        <v>10078.75</v>
      </c>
      <c r="M15" s="12">
        <v>10707.25</v>
      </c>
      <c r="N15" s="12">
        <v>11013.5</v>
      </c>
      <c r="O15" s="12">
        <v>10406.5</v>
      </c>
      <c r="P15" s="12">
        <v>9776.5</v>
      </c>
      <c r="Q15" s="12">
        <v>8230</v>
      </c>
      <c r="R15" s="12">
        <v>6282.75</v>
      </c>
      <c r="S15" s="12">
        <v>6053</v>
      </c>
      <c r="T15" s="12">
        <v>5914.75</v>
      </c>
      <c r="U15" s="12">
        <v>5847.75</v>
      </c>
      <c r="V15" s="12">
        <v>5171.25</v>
      </c>
      <c r="W15" s="12">
        <v>4886.25</v>
      </c>
      <c r="X15" s="12">
        <v>5291.25</v>
      </c>
      <c r="Y15" s="8">
        <f t="shared" ref="Y15:Y19" si="8">MIN(B15:X15)</f>
        <v>4886.25</v>
      </c>
      <c r="Z15" s="8">
        <f t="shared" ref="Z15:Z19" si="9">MAX(B15:X15)</f>
        <v>11013.5</v>
      </c>
      <c r="AA15" s="8">
        <f t="shared" ref="AA15:AA19" si="10">X15-Z15</f>
        <v>-5722.25</v>
      </c>
      <c r="AB15" s="9">
        <f t="shared" ref="AB15:AB19" si="11">AA15/Z15</f>
        <v>-0.51956689517410448</v>
      </c>
      <c r="AC15" s="10">
        <f t="shared" ref="AC15:AC19" si="12">X15-M15</f>
        <v>-5416</v>
      </c>
      <c r="AD15" s="9">
        <f t="shared" ref="AD15:AD19" si="13">AC15/M15</f>
        <v>-0.50582549207312799</v>
      </c>
      <c r="AE15" s="8">
        <f t="shared" ref="AE15:AE19" si="14">X15-W15</f>
        <v>405</v>
      </c>
      <c r="AF15" s="29">
        <f t="shared" ref="AF15:AF19" si="15">AE15/W15</f>
        <v>8.2885648503453563E-2</v>
      </c>
    </row>
    <row r="16" spans="1:38" x14ac:dyDescent="0.2">
      <c r="A16" s="11" t="s">
        <v>1195</v>
      </c>
      <c r="B16" s="12">
        <v>8731.75</v>
      </c>
      <c r="C16" s="12">
        <v>9285.5</v>
      </c>
      <c r="D16" s="12">
        <v>8587.75</v>
      </c>
      <c r="E16" s="12">
        <v>8459.25</v>
      </c>
      <c r="F16" s="12">
        <v>9312.75</v>
      </c>
      <c r="G16" s="12">
        <v>10170.75</v>
      </c>
      <c r="H16" s="12">
        <v>10638.5</v>
      </c>
      <c r="I16" s="12">
        <v>11132.75</v>
      </c>
      <c r="J16" s="12">
        <v>12271</v>
      </c>
      <c r="K16" s="12">
        <v>12527.5</v>
      </c>
      <c r="L16" s="12">
        <v>12351.5</v>
      </c>
      <c r="M16" s="12">
        <v>13712.25</v>
      </c>
      <c r="N16" s="12">
        <v>13809.75</v>
      </c>
      <c r="O16" s="12">
        <v>12741.25</v>
      </c>
      <c r="P16" s="12">
        <v>12371.75</v>
      </c>
      <c r="Q16" s="12">
        <v>10858.5</v>
      </c>
      <c r="R16" s="12">
        <v>8231.25</v>
      </c>
      <c r="S16" s="12">
        <v>9138.25</v>
      </c>
      <c r="T16" s="12">
        <v>9240.5</v>
      </c>
      <c r="U16" s="12">
        <v>9357.5</v>
      </c>
      <c r="V16" s="12">
        <v>7504.5</v>
      </c>
      <c r="W16" s="12">
        <v>7483</v>
      </c>
      <c r="X16" s="12">
        <v>8002.25</v>
      </c>
      <c r="Y16" s="8">
        <f t="shared" si="8"/>
        <v>7483</v>
      </c>
      <c r="Z16" s="8">
        <f t="shared" si="9"/>
        <v>13809.75</v>
      </c>
      <c r="AA16" s="8">
        <f t="shared" si="10"/>
        <v>-5807.5</v>
      </c>
      <c r="AB16" s="9">
        <f t="shared" si="11"/>
        <v>-0.42053621535509333</v>
      </c>
      <c r="AC16" s="10">
        <f t="shared" si="12"/>
        <v>-5710</v>
      </c>
      <c r="AD16" s="9">
        <f t="shared" si="13"/>
        <v>-0.4164159784134624</v>
      </c>
      <c r="AE16" s="8">
        <f t="shared" si="14"/>
        <v>519.25</v>
      </c>
      <c r="AF16" s="29">
        <f t="shared" si="15"/>
        <v>6.9390618735801143E-2</v>
      </c>
    </row>
    <row r="17" spans="1:32" x14ac:dyDescent="0.2">
      <c r="A17" s="11" t="s">
        <v>1196</v>
      </c>
      <c r="B17" s="12">
        <v>25373</v>
      </c>
      <c r="C17" s="12">
        <v>27768.25</v>
      </c>
      <c r="D17" s="12">
        <v>27189.25</v>
      </c>
      <c r="E17" s="12">
        <v>24493.75</v>
      </c>
      <c r="F17" s="12">
        <v>25484</v>
      </c>
      <c r="G17" s="12">
        <v>28417</v>
      </c>
      <c r="H17" s="12">
        <v>29974.5</v>
      </c>
      <c r="I17" s="12">
        <v>28558.5</v>
      </c>
      <c r="J17" s="12">
        <v>30732</v>
      </c>
      <c r="K17" s="12">
        <v>29583.75</v>
      </c>
      <c r="L17" s="12">
        <v>28902</v>
      </c>
      <c r="M17" s="12">
        <v>30818.25</v>
      </c>
      <c r="N17" s="12">
        <v>27012.25</v>
      </c>
      <c r="O17" s="12">
        <v>22431.75</v>
      </c>
      <c r="P17" s="12">
        <v>19204.25</v>
      </c>
      <c r="Q17" s="12">
        <v>15494.25</v>
      </c>
      <c r="R17" s="12">
        <v>10898.25</v>
      </c>
      <c r="S17" s="12">
        <v>12153.5</v>
      </c>
      <c r="T17" s="12">
        <v>12752</v>
      </c>
      <c r="U17" s="12">
        <v>11903</v>
      </c>
      <c r="V17" s="12">
        <v>8793</v>
      </c>
      <c r="W17" s="12">
        <v>8828.5</v>
      </c>
      <c r="X17" s="12">
        <v>10329.25</v>
      </c>
      <c r="Y17" s="8">
        <f t="shared" si="8"/>
        <v>8793</v>
      </c>
      <c r="Z17" s="8">
        <f t="shared" si="9"/>
        <v>30818.25</v>
      </c>
      <c r="AA17" s="8">
        <f t="shared" si="10"/>
        <v>-20489</v>
      </c>
      <c r="AB17" s="9">
        <f t="shared" si="11"/>
        <v>-0.66483333738937156</v>
      </c>
      <c r="AC17" s="10">
        <f t="shared" si="12"/>
        <v>-20489</v>
      </c>
      <c r="AD17" s="9">
        <f t="shared" si="13"/>
        <v>-0.66483333738937156</v>
      </c>
      <c r="AE17" s="8">
        <f t="shared" si="14"/>
        <v>1500.75</v>
      </c>
      <c r="AF17" s="29">
        <f t="shared" si="15"/>
        <v>0.16998923939514074</v>
      </c>
    </row>
    <row r="18" spans="1:32" x14ac:dyDescent="0.2">
      <c r="A18" s="11" t="s">
        <v>1197</v>
      </c>
      <c r="B18" s="12">
        <v>51.25</v>
      </c>
      <c r="C18" s="12">
        <v>54</v>
      </c>
      <c r="D18" s="12">
        <v>54</v>
      </c>
      <c r="E18" s="12">
        <v>45</v>
      </c>
      <c r="F18" s="12">
        <v>39.5</v>
      </c>
      <c r="G18" s="12">
        <v>39</v>
      </c>
      <c r="H18" s="12">
        <v>42</v>
      </c>
      <c r="I18" s="12">
        <v>20</v>
      </c>
      <c r="J18" s="12">
        <v>16.5</v>
      </c>
      <c r="K18" s="12">
        <v>12.75</v>
      </c>
      <c r="L18" s="12">
        <v>11.5</v>
      </c>
      <c r="M18" s="12">
        <v>14.25</v>
      </c>
      <c r="N18" s="12">
        <v>22.75</v>
      </c>
      <c r="O18" s="12">
        <v>7</v>
      </c>
      <c r="P18" s="12">
        <v>7</v>
      </c>
      <c r="Q18" s="12">
        <v>7</v>
      </c>
      <c r="R18" s="12">
        <v>6.75</v>
      </c>
      <c r="S18" s="12">
        <v>6</v>
      </c>
      <c r="T18" s="12">
        <v>3.25</v>
      </c>
      <c r="U18" s="12">
        <v>2.25</v>
      </c>
      <c r="V18" s="12">
        <v>0</v>
      </c>
      <c r="W18" s="12">
        <v>1</v>
      </c>
      <c r="X18" s="12">
        <v>2</v>
      </c>
      <c r="Y18" s="8">
        <f t="shared" si="8"/>
        <v>0</v>
      </c>
      <c r="Z18" s="8">
        <f t="shared" si="9"/>
        <v>54</v>
      </c>
      <c r="AA18" s="8">
        <f t="shared" si="10"/>
        <v>-52</v>
      </c>
      <c r="AB18" s="9">
        <f t="shared" si="11"/>
        <v>-0.96296296296296291</v>
      </c>
      <c r="AC18" s="10">
        <f t="shared" si="12"/>
        <v>-12.25</v>
      </c>
      <c r="AD18" s="9">
        <f t="shared" si="13"/>
        <v>-0.85964912280701755</v>
      </c>
      <c r="AE18" s="8">
        <f t="shared" si="14"/>
        <v>1</v>
      </c>
      <c r="AF18" s="29">
        <f t="shared" si="15"/>
        <v>1</v>
      </c>
    </row>
    <row r="19" spans="1:32" x14ac:dyDescent="0.2">
      <c r="A19" s="11" t="s">
        <v>1198</v>
      </c>
      <c r="B19" s="12">
        <v>3463.75</v>
      </c>
      <c r="C19" s="12">
        <v>3465.75</v>
      </c>
      <c r="D19" s="12">
        <v>3523.5</v>
      </c>
      <c r="E19" s="12">
        <v>3546</v>
      </c>
      <c r="F19" s="12">
        <v>3812.75</v>
      </c>
      <c r="G19" s="12">
        <v>4376.25</v>
      </c>
      <c r="H19" s="12">
        <v>4266</v>
      </c>
      <c r="I19" s="12">
        <v>3993</v>
      </c>
      <c r="J19" s="12">
        <v>4417</v>
      </c>
      <c r="K19" s="12">
        <v>4401.5</v>
      </c>
      <c r="L19" s="12">
        <v>4641</v>
      </c>
      <c r="M19" s="12">
        <v>5023.5</v>
      </c>
      <c r="N19" s="12">
        <v>5210.25</v>
      </c>
      <c r="O19" s="12">
        <v>4572.25</v>
      </c>
      <c r="P19" s="12">
        <v>4058.75</v>
      </c>
      <c r="Q19" s="12">
        <v>3549.5</v>
      </c>
      <c r="R19" s="12">
        <v>2383</v>
      </c>
      <c r="S19" s="12">
        <v>2948.75</v>
      </c>
      <c r="T19" s="12">
        <v>3108.75</v>
      </c>
      <c r="U19" s="12">
        <v>3053.5</v>
      </c>
      <c r="V19" s="12">
        <v>2714.5</v>
      </c>
      <c r="W19" s="12">
        <v>1931.25</v>
      </c>
      <c r="X19" s="12">
        <v>2298.75</v>
      </c>
      <c r="Y19" s="8">
        <f t="shared" si="8"/>
        <v>1931.25</v>
      </c>
      <c r="Z19" s="8">
        <f t="shared" si="9"/>
        <v>5210.25</v>
      </c>
      <c r="AA19" s="8">
        <f t="shared" si="10"/>
        <v>-2911.5</v>
      </c>
      <c r="AB19" s="9">
        <f t="shared" si="11"/>
        <v>-0.55880236073125089</v>
      </c>
      <c r="AC19" s="10">
        <f t="shared" si="12"/>
        <v>-2724.75</v>
      </c>
      <c r="AD19" s="9">
        <f t="shared" si="13"/>
        <v>-0.54240071663183043</v>
      </c>
      <c r="AE19" s="8">
        <f t="shared" si="14"/>
        <v>367.5</v>
      </c>
      <c r="AF19" s="29">
        <f t="shared" si="15"/>
        <v>0.19029126213592232</v>
      </c>
    </row>
    <row r="20" spans="1:32" x14ac:dyDescent="0.2">
      <c r="B20" s="28"/>
    </row>
    <row r="22" spans="1:32" x14ac:dyDescent="0.2">
      <c r="A22" s="13" t="s">
        <v>1199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2" x14ac:dyDescent="0.2">
      <c r="A23" s="6" t="s">
        <v>1182</v>
      </c>
      <c r="B23" s="12"/>
      <c r="C23" s="10">
        <f>C2-B2</f>
        <v>3793</v>
      </c>
      <c r="D23" s="10">
        <f t="shared" ref="D23:X33" si="16">D2-C2</f>
        <v>-1168</v>
      </c>
      <c r="E23" s="10">
        <f t="shared" si="16"/>
        <v>-4104.5</v>
      </c>
      <c r="F23" s="10">
        <f t="shared" si="16"/>
        <v>2933.5</v>
      </c>
      <c r="G23" s="10">
        <f t="shared" si="16"/>
        <v>5711.5</v>
      </c>
      <c r="H23" s="10">
        <f t="shared" si="16"/>
        <v>3433</v>
      </c>
      <c r="I23" s="10">
        <f t="shared" si="16"/>
        <v>-1017</v>
      </c>
      <c r="J23" s="10">
        <f t="shared" si="16"/>
        <v>5054</v>
      </c>
      <c r="K23" s="10">
        <f t="shared" si="16"/>
        <v>585.25</v>
      </c>
      <c r="L23" s="10">
        <f t="shared" si="16"/>
        <v>-685.25</v>
      </c>
      <c r="M23" s="10">
        <f t="shared" si="16"/>
        <v>6066.75</v>
      </c>
      <c r="N23" s="10">
        <f t="shared" si="16"/>
        <v>-2456.75</v>
      </c>
      <c r="O23" s="10">
        <f t="shared" si="16"/>
        <v>-8649.25</v>
      </c>
      <c r="P23" s="10">
        <f t="shared" si="16"/>
        <v>-5111.25</v>
      </c>
      <c r="Q23" s="10">
        <f t="shared" si="16"/>
        <v>-8986.75</v>
      </c>
      <c r="R23" s="10">
        <f t="shared" si="16"/>
        <v>-14404.75</v>
      </c>
      <c r="S23" s="10">
        <f t="shared" si="16"/>
        <v>1493.5</v>
      </c>
      <c r="T23" s="10">
        <f t="shared" si="16"/>
        <v>508.75</v>
      </c>
      <c r="U23" s="10">
        <f t="shared" si="16"/>
        <v>-1274.25</v>
      </c>
      <c r="V23" s="10">
        <f t="shared" si="16"/>
        <v>-10286.25</v>
      </c>
      <c r="W23" s="10">
        <f t="shared" si="16"/>
        <v>-2530.25</v>
      </c>
      <c r="X23" s="10">
        <f t="shared" si="16"/>
        <v>3595.25</v>
      </c>
      <c r="Y23" s="14"/>
      <c r="Z23" s="14"/>
      <c r="AA23" s="14"/>
      <c r="AB23" s="14"/>
      <c r="AC23" s="14"/>
      <c r="AD23" s="14"/>
    </row>
    <row r="24" spans="1:32" x14ac:dyDescent="0.2">
      <c r="A24" s="6" t="s">
        <v>1183</v>
      </c>
      <c r="B24" s="12"/>
      <c r="C24" s="10">
        <f t="shared" ref="C24:R33" si="17">C3-B3</f>
        <v>3425.75</v>
      </c>
      <c r="D24" s="10">
        <f t="shared" si="17"/>
        <v>-1915</v>
      </c>
      <c r="E24" s="10">
        <f t="shared" si="17"/>
        <v>-3631.75</v>
      </c>
      <c r="F24" s="10">
        <f t="shared" si="17"/>
        <v>2766.75</v>
      </c>
      <c r="G24" s="10">
        <f t="shared" si="17"/>
        <v>4461.25</v>
      </c>
      <c r="H24" s="10">
        <f t="shared" si="17"/>
        <v>1845</v>
      </c>
      <c r="I24" s="10">
        <f t="shared" si="17"/>
        <v>-1237.75</v>
      </c>
      <c r="J24" s="10">
        <f t="shared" si="17"/>
        <v>4410.75</v>
      </c>
      <c r="K24" s="10">
        <f t="shared" si="17"/>
        <v>-783.25</v>
      </c>
      <c r="L24" s="10">
        <f t="shared" si="17"/>
        <v>-681.25</v>
      </c>
      <c r="M24" s="10">
        <f t="shared" si="17"/>
        <v>4290.75</v>
      </c>
      <c r="N24" s="10">
        <f t="shared" si="17"/>
        <v>-3207</v>
      </c>
      <c r="O24" s="10">
        <f t="shared" si="17"/>
        <v>-6909.75</v>
      </c>
      <c r="P24" s="10">
        <f t="shared" si="17"/>
        <v>-4740.5</v>
      </c>
      <c r="Q24" s="10">
        <f t="shared" si="17"/>
        <v>-7279</v>
      </c>
      <c r="R24" s="10">
        <f t="shared" si="17"/>
        <v>-10337.25</v>
      </c>
      <c r="S24" s="10">
        <f t="shared" si="16"/>
        <v>2497.5</v>
      </c>
      <c r="T24" s="10">
        <f t="shared" si="16"/>
        <v>719.75</v>
      </c>
      <c r="U24" s="10">
        <f t="shared" si="16"/>
        <v>-855.25</v>
      </c>
      <c r="V24" s="10">
        <f t="shared" si="16"/>
        <v>-5980.75</v>
      </c>
      <c r="W24" s="10">
        <f t="shared" si="16"/>
        <v>-1053.25</v>
      </c>
      <c r="X24" s="10">
        <f t="shared" si="16"/>
        <v>2793.5</v>
      </c>
      <c r="Y24" s="14"/>
      <c r="Z24" s="14"/>
      <c r="AA24" s="14"/>
      <c r="AB24" s="14"/>
      <c r="AC24" s="14"/>
      <c r="AD24" s="14"/>
    </row>
    <row r="25" spans="1:32" x14ac:dyDescent="0.2">
      <c r="A25" s="11" t="s">
        <v>1184</v>
      </c>
      <c r="B25" s="12"/>
      <c r="C25" s="14">
        <f t="shared" si="17"/>
        <v>-18</v>
      </c>
      <c r="D25" s="14">
        <f t="shared" si="16"/>
        <v>50.75</v>
      </c>
      <c r="E25" s="14">
        <f t="shared" si="16"/>
        <v>-38</v>
      </c>
      <c r="F25" s="14">
        <f t="shared" si="16"/>
        <v>251</v>
      </c>
      <c r="G25" s="14">
        <f t="shared" si="16"/>
        <v>581.5</v>
      </c>
      <c r="H25" s="14">
        <f t="shared" si="16"/>
        <v>-95.75</v>
      </c>
      <c r="I25" s="14">
        <f t="shared" si="16"/>
        <v>-271.25</v>
      </c>
      <c r="J25" s="14">
        <f t="shared" si="16"/>
        <v>434.5</v>
      </c>
      <c r="K25" s="14">
        <f t="shared" si="16"/>
        <v>-49.25</v>
      </c>
      <c r="L25" s="14">
        <f t="shared" si="16"/>
        <v>207.5</v>
      </c>
      <c r="M25" s="14">
        <f t="shared" si="16"/>
        <v>361</v>
      </c>
      <c r="N25" s="14">
        <f t="shared" si="16"/>
        <v>186.75</v>
      </c>
      <c r="O25" s="14">
        <f t="shared" si="16"/>
        <v>-692.75</v>
      </c>
      <c r="P25" s="14">
        <f t="shared" si="16"/>
        <v>-528.5</v>
      </c>
      <c r="Q25" s="14">
        <f t="shared" si="16"/>
        <v>-515.25</v>
      </c>
      <c r="R25" s="14">
        <f t="shared" si="16"/>
        <v>-1175</v>
      </c>
      <c r="S25" s="14">
        <f t="shared" si="16"/>
        <v>524.5</v>
      </c>
      <c r="T25" s="14">
        <f t="shared" si="16"/>
        <v>293.75</v>
      </c>
      <c r="U25" s="14">
        <f t="shared" si="16"/>
        <v>-14</v>
      </c>
      <c r="V25" s="14">
        <f t="shared" si="16"/>
        <v>-329</v>
      </c>
      <c r="W25" s="14">
        <f t="shared" si="16"/>
        <v>-793.75</v>
      </c>
      <c r="X25" s="14">
        <f t="shared" si="16"/>
        <v>341.25</v>
      </c>
      <c r="Y25" s="14"/>
      <c r="Z25" s="14"/>
      <c r="AA25" s="14"/>
      <c r="AB25" s="14"/>
      <c r="AC25" s="14"/>
      <c r="AD25" s="14"/>
    </row>
    <row r="26" spans="1:32" x14ac:dyDescent="0.2">
      <c r="A26" s="11" t="s">
        <v>1185</v>
      </c>
      <c r="B26" s="12"/>
      <c r="C26" s="14">
        <f t="shared" si="17"/>
        <v>1400.75</v>
      </c>
      <c r="D26" s="14">
        <f t="shared" si="16"/>
        <v>-239.75</v>
      </c>
      <c r="E26" s="14">
        <f t="shared" si="16"/>
        <v>-1376.25</v>
      </c>
      <c r="F26" s="14">
        <f t="shared" si="16"/>
        <v>267.75</v>
      </c>
      <c r="G26" s="14">
        <f t="shared" si="16"/>
        <v>1116.75</v>
      </c>
      <c r="H26" s="14">
        <f t="shared" si="16"/>
        <v>693.25</v>
      </c>
      <c r="I26" s="14">
        <f t="shared" si="16"/>
        <v>-819.25</v>
      </c>
      <c r="J26" s="14">
        <f t="shared" si="16"/>
        <v>1197.25</v>
      </c>
      <c r="K26" s="14">
        <f t="shared" si="16"/>
        <v>-326</v>
      </c>
      <c r="L26" s="14">
        <f t="shared" si="16"/>
        <v>-995.25</v>
      </c>
      <c r="M26" s="14">
        <f t="shared" si="16"/>
        <v>621.5</v>
      </c>
      <c r="N26" s="14">
        <f t="shared" si="16"/>
        <v>-2641.5</v>
      </c>
      <c r="O26" s="14">
        <f t="shared" si="16"/>
        <v>-2760.75</v>
      </c>
      <c r="P26" s="14">
        <f t="shared" si="16"/>
        <v>-966.5</v>
      </c>
      <c r="Q26" s="14">
        <f t="shared" si="16"/>
        <v>-1355</v>
      </c>
      <c r="R26" s="14">
        <f t="shared" si="16"/>
        <v>-2072.25</v>
      </c>
      <c r="S26" s="14">
        <f t="shared" si="16"/>
        <v>177.75</v>
      </c>
      <c r="T26" s="14">
        <f t="shared" si="16"/>
        <v>-44.75</v>
      </c>
      <c r="U26" s="14">
        <f t="shared" si="16"/>
        <v>-506.5</v>
      </c>
      <c r="V26" s="14">
        <f t="shared" si="16"/>
        <v>-1121</v>
      </c>
      <c r="W26" s="14">
        <f t="shared" si="16"/>
        <v>182.5</v>
      </c>
      <c r="X26" s="14">
        <f t="shared" si="16"/>
        <v>488.75</v>
      </c>
      <c r="Y26" s="14"/>
      <c r="Z26" s="14"/>
      <c r="AA26" s="14"/>
      <c r="AB26" s="14"/>
      <c r="AC26" s="14"/>
      <c r="AD26" s="14"/>
    </row>
    <row r="27" spans="1:32" x14ac:dyDescent="0.2">
      <c r="A27" s="11" t="s">
        <v>1186</v>
      </c>
      <c r="B27" s="12"/>
      <c r="C27" s="14">
        <f t="shared" si="17"/>
        <v>3.5</v>
      </c>
      <c r="D27" s="14">
        <f t="shared" si="16"/>
        <v>-11</v>
      </c>
      <c r="E27" s="14">
        <f t="shared" si="16"/>
        <v>-62.75</v>
      </c>
      <c r="F27" s="14">
        <f t="shared" si="16"/>
        <v>20.5</v>
      </c>
      <c r="G27" s="14">
        <f t="shared" si="16"/>
        <v>85</v>
      </c>
      <c r="H27" s="14">
        <f t="shared" si="16"/>
        <v>-10.5</v>
      </c>
      <c r="I27" s="14">
        <f t="shared" si="16"/>
        <v>-111.75</v>
      </c>
      <c r="J27" s="14">
        <f t="shared" si="16"/>
        <v>34.25</v>
      </c>
      <c r="K27" s="14">
        <f t="shared" si="16"/>
        <v>-13.5</v>
      </c>
      <c r="L27" s="14">
        <f t="shared" si="16"/>
        <v>20</v>
      </c>
      <c r="M27" s="14">
        <f t="shared" si="16"/>
        <v>74.75</v>
      </c>
      <c r="N27" s="14">
        <f t="shared" si="16"/>
        <v>-18.75</v>
      </c>
      <c r="O27" s="14">
        <f t="shared" si="16"/>
        <v>-87</v>
      </c>
      <c r="P27" s="14">
        <f t="shared" si="16"/>
        <v>7.25</v>
      </c>
      <c r="Q27" s="14">
        <f t="shared" si="16"/>
        <v>-39.5</v>
      </c>
      <c r="R27" s="14">
        <f t="shared" si="16"/>
        <v>-24.25</v>
      </c>
      <c r="S27" s="14">
        <f t="shared" si="16"/>
        <v>-29</v>
      </c>
      <c r="T27" s="14">
        <f t="shared" si="16"/>
        <v>-49.5</v>
      </c>
      <c r="U27" s="14">
        <f t="shared" si="16"/>
        <v>-3.25</v>
      </c>
      <c r="V27" s="14">
        <f t="shared" si="16"/>
        <v>-35.75</v>
      </c>
      <c r="W27" s="14">
        <f t="shared" si="16"/>
        <v>-5.5</v>
      </c>
      <c r="X27" s="14">
        <f t="shared" si="16"/>
        <v>38.75</v>
      </c>
    </row>
    <row r="28" spans="1:32" x14ac:dyDescent="0.2">
      <c r="A28" s="11" t="s">
        <v>1187</v>
      </c>
      <c r="B28" s="12"/>
      <c r="C28" s="14">
        <f t="shared" si="17"/>
        <v>20</v>
      </c>
      <c r="D28" s="14">
        <f t="shared" si="16"/>
        <v>7</v>
      </c>
      <c r="E28" s="14">
        <f t="shared" si="16"/>
        <v>60.5</v>
      </c>
      <c r="F28" s="14">
        <f t="shared" si="16"/>
        <v>15.75</v>
      </c>
      <c r="G28" s="14">
        <f t="shared" si="16"/>
        <v>-18</v>
      </c>
      <c r="H28" s="14">
        <f t="shared" si="16"/>
        <v>-14.5</v>
      </c>
      <c r="I28" s="14">
        <f t="shared" si="16"/>
        <v>-1.75</v>
      </c>
      <c r="J28" s="14">
        <f t="shared" si="16"/>
        <v>-10.5</v>
      </c>
      <c r="K28" s="14">
        <f t="shared" si="16"/>
        <v>33.75</v>
      </c>
      <c r="L28" s="14">
        <f t="shared" si="16"/>
        <v>32</v>
      </c>
      <c r="M28" s="14">
        <f t="shared" si="16"/>
        <v>21.5</v>
      </c>
      <c r="N28" s="14">
        <f t="shared" si="16"/>
        <v>0</v>
      </c>
      <c r="O28" s="14">
        <f t="shared" si="16"/>
        <v>54.75</v>
      </c>
      <c r="P28" s="14">
        <f t="shared" si="16"/>
        <v>15</v>
      </c>
      <c r="Q28" s="14">
        <f t="shared" si="16"/>
        <v>6</v>
      </c>
      <c r="R28" s="14">
        <f t="shared" si="16"/>
        <v>8.5</v>
      </c>
      <c r="S28" s="14">
        <f t="shared" si="16"/>
        <v>41.25</v>
      </c>
      <c r="T28" s="14">
        <f t="shared" si="16"/>
        <v>-133.75</v>
      </c>
      <c r="U28" s="14">
        <f t="shared" si="16"/>
        <v>-41.25</v>
      </c>
      <c r="V28" s="14">
        <f t="shared" si="16"/>
        <v>-10</v>
      </c>
      <c r="W28" s="14">
        <f t="shared" si="16"/>
        <v>10.5</v>
      </c>
      <c r="X28" s="14">
        <f t="shared" si="16"/>
        <v>26.25</v>
      </c>
    </row>
    <row r="29" spans="1:32" x14ac:dyDescent="0.2">
      <c r="A29" s="11" t="s">
        <v>1188</v>
      </c>
      <c r="B29" s="12"/>
      <c r="C29" s="14">
        <f t="shared" si="17"/>
        <v>127.75</v>
      </c>
      <c r="D29" s="14">
        <f t="shared" si="16"/>
        <v>-235.75</v>
      </c>
      <c r="E29" s="14">
        <f t="shared" si="16"/>
        <v>-162.25</v>
      </c>
      <c r="F29" s="14">
        <f t="shared" si="16"/>
        <v>108</v>
      </c>
      <c r="G29" s="14">
        <f t="shared" si="16"/>
        <v>3.75</v>
      </c>
      <c r="H29" s="14">
        <f t="shared" si="16"/>
        <v>-66.5</v>
      </c>
      <c r="I29" s="14">
        <f t="shared" si="16"/>
        <v>6</v>
      </c>
      <c r="J29" s="14">
        <f t="shared" si="16"/>
        <v>215.5</v>
      </c>
      <c r="K29" s="14">
        <f t="shared" si="16"/>
        <v>302.5</v>
      </c>
      <c r="L29" s="14">
        <f t="shared" si="16"/>
        <v>-125.75</v>
      </c>
      <c r="M29" s="14">
        <f t="shared" si="16"/>
        <v>176.5</v>
      </c>
      <c r="N29" s="14">
        <f t="shared" si="16"/>
        <v>125.75</v>
      </c>
      <c r="O29" s="14">
        <f t="shared" si="16"/>
        <v>-0.25</v>
      </c>
      <c r="P29" s="14">
        <f t="shared" si="16"/>
        <v>-250.75</v>
      </c>
      <c r="Q29" s="14">
        <f t="shared" si="16"/>
        <v>-588.25</v>
      </c>
      <c r="R29" s="14">
        <f t="shared" si="16"/>
        <v>-816</v>
      </c>
      <c r="S29" s="14">
        <f t="shared" si="16"/>
        <v>-391</v>
      </c>
      <c r="T29" s="14">
        <f t="shared" si="16"/>
        <v>25.5</v>
      </c>
      <c r="U29" s="14">
        <f t="shared" si="16"/>
        <v>-119</v>
      </c>
      <c r="V29" s="14">
        <f t="shared" si="16"/>
        <v>-470.75</v>
      </c>
      <c r="W29" s="14">
        <f t="shared" si="16"/>
        <v>-166.5</v>
      </c>
      <c r="X29" s="14">
        <f t="shared" si="16"/>
        <v>-0.25</v>
      </c>
    </row>
    <row r="30" spans="1:32" x14ac:dyDescent="0.2">
      <c r="A30" s="11" t="s">
        <v>1189</v>
      </c>
      <c r="B30" s="12"/>
      <c r="C30" s="14">
        <f t="shared" si="17"/>
        <v>100.5</v>
      </c>
      <c r="D30" s="14">
        <f t="shared" si="16"/>
        <v>-671</v>
      </c>
      <c r="E30" s="14">
        <f t="shared" si="16"/>
        <v>-694.75</v>
      </c>
      <c r="F30" s="14">
        <f t="shared" si="16"/>
        <v>575.75</v>
      </c>
      <c r="G30" s="14">
        <f t="shared" si="16"/>
        <v>-15</v>
      </c>
      <c r="H30" s="14">
        <f t="shared" si="16"/>
        <v>-53.75</v>
      </c>
      <c r="I30" s="14">
        <f t="shared" si="16"/>
        <v>162.25</v>
      </c>
      <c r="J30" s="14">
        <f t="shared" si="16"/>
        <v>490</v>
      </c>
      <c r="K30" s="14">
        <f t="shared" si="16"/>
        <v>-30.5</v>
      </c>
      <c r="L30" s="14">
        <f t="shared" si="16"/>
        <v>84</v>
      </c>
      <c r="M30" s="14">
        <f t="shared" si="16"/>
        <v>498.5</v>
      </c>
      <c r="N30" s="14">
        <f t="shared" si="16"/>
        <v>261.75</v>
      </c>
      <c r="O30" s="14">
        <f t="shared" si="16"/>
        <v>-528.25</v>
      </c>
      <c r="P30" s="14">
        <f t="shared" si="16"/>
        <v>-504.75</v>
      </c>
      <c r="Q30" s="14">
        <f t="shared" si="16"/>
        <v>-1173</v>
      </c>
      <c r="R30" s="14">
        <f t="shared" si="16"/>
        <v>-1353.75</v>
      </c>
      <c r="S30" s="14">
        <f t="shared" si="16"/>
        <v>167.75</v>
      </c>
      <c r="T30" s="14">
        <f t="shared" si="16"/>
        <v>-98.75</v>
      </c>
      <c r="U30" s="14">
        <f t="shared" si="16"/>
        <v>-30.5</v>
      </c>
      <c r="V30" s="14">
        <f t="shared" si="16"/>
        <v>-491.75</v>
      </c>
      <c r="W30" s="14">
        <f t="shared" si="16"/>
        <v>-307.75</v>
      </c>
      <c r="X30" s="14">
        <f t="shared" si="16"/>
        <v>362.25</v>
      </c>
    </row>
    <row r="31" spans="1:32" x14ac:dyDescent="0.2">
      <c r="A31" s="11" t="s">
        <v>1190</v>
      </c>
      <c r="B31" s="12"/>
      <c r="C31" s="14">
        <f t="shared" si="17"/>
        <v>63</v>
      </c>
      <c r="D31" s="14">
        <f t="shared" si="16"/>
        <v>56.5</v>
      </c>
      <c r="E31" s="14">
        <f t="shared" si="16"/>
        <v>-53.5</v>
      </c>
      <c r="F31" s="14">
        <f t="shared" si="16"/>
        <v>50.75</v>
      </c>
      <c r="G31" s="14">
        <f t="shared" si="16"/>
        <v>75</v>
      </c>
      <c r="H31" s="14">
        <f t="shared" si="16"/>
        <v>-12.75</v>
      </c>
      <c r="I31" s="14">
        <f t="shared" si="16"/>
        <v>-72.5</v>
      </c>
      <c r="J31" s="14">
        <f t="shared" si="16"/>
        <v>13</v>
      </c>
      <c r="K31" s="14">
        <f t="shared" si="16"/>
        <v>96.75</v>
      </c>
      <c r="L31" s="14">
        <f t="shared" si="16"/>
        <v>-102.5</v>
      </c>
      <c r="M31" s="14">
        <f t="shared" si="16"/>
        <v>-76.75</v>
      </c>
      <c r="N31" s="14">
        <f t="shared" si="16"/>
        <v>-123</v>
      </c>
      <c r="O31" s="14">
        <f t="shared" si="16"/>
        <v>-74.25</v>
      </c>
      <c r="P31" s="14">
        <f t="shared" si="16"/>
        <v>-37.5</v>
      </c>
      <c r="Q31" s="14">
        <f t="shared" si="16"/>
        <v>48</v>
      </c>
      <c r="R31" s="14">
        <f t="shared" si="16"/>
        <v>-93</v>
      </c>
      <c r="S31" s="14">
        <f t="shared" si="16"/>
        <v>-52.25</v>
      </c>
      <c r="T31" s="14">
        <f t="shared" si="16"/>
        <v>-54</v>
      </c>
      <c r="U31" s="14">
        <f t="shared" si="16"/>
        <v>28.5</v>
      </c>
      <c r="V31" s="14">
        <f t="shared" si="16"/>
        <v>-76.25</v>
      </c>
      <c r="W31" s="14">
        <f t="shared" si="16"/>
        <v>-30</v>
      </c>
      <c r="X31" s="14">
        <f t="shared" si="16"/>
        <v>-1</v>
      </c>
    </row>
    <row r="32" spans="1:32" x14ac:dyDescent="0.2">
      <c r="A32" s="11" t="s">
        <v>1191</v>
      </c>
      <c r="B32" s="12"/>
      <c r="C32" s="14">
        <f t="shared" si="17"/>
        <v>137</v>
      </c>
      <c r="D32" s="14">
        <f t="shared" si="16"/>
        <v>-405.5</v>
      </c>
      <c r="E32" s="14">
        <f t="shared" si="16"/>
        <v>-247.5</v>
      </c>
      <c r="F32" s="14">
        <f t="shared" si="16"/>
        <v>173.25</v>
      </c>
      <c r="G32" s="14">
        <f t="shared" si="16"/>
        <v>313</v>
      </c>
      <c r="H32" s="14">
        <f t="shared" si="16"/>
        <v>-48.75</v>
      </c>
      <c r="I32" s="14">
        <f t="shared" si="16"/>
        <v>-353.75</v>
      </c>
      <c r="J32" s="14">
        <f t="shared" si="16"/>
        <v>53.25</v>
      </c>
      <c r="K32" s="14">
        <f t="shared" si="16"/>
        <v>-110.5</v>
      </c>
      <c r="L32" s="14">
        <f t="shared" si="16"/>
        <v>229.75</v>
      </c>
      <c r="M32" s="14">
        <f t="shared" si="16"/>
        <v>411.25</v>
      </c>
      <c r="N32" s="14">
        <f t="shared" si="16"/>
        <v>-130</v>
      </c>
      <c r="O32" s="14">
        <f t="shared" si="16"/>
        <v>-670.5</v>
      </c>
      <c r="P32" s="14">
        <f t="shared" si="16"/>
        <v>-722.25</v>
      </c>
      <c r="Q32" s="14">
        <f t="shared" si="16"/>
        <v>-638</v>
      </c>
      <c r="R32" s="14">
        <f t="shared" si="16"/>
        <v>-603.5</v>
      </c>
      <c r="S32" s="14">
        <f t="shared" si="16"/>
        <v>264.25</v>
      </c>
      <c r="T32" s="14">
        <f t="shared" si="16"/>
        <v>120.75</v>
      </c>
      <c r="U32" s="14">
        <f t="shared" si="16"/>
        <v>-209.5</v>
      </c>
      <c r="V32" s="14">
        <f t="shared" si="16"/>
        <v>-626</v>
      </c>
      <c r="W32" s="14">
        <f t="shared" si="16"/>
        <v>-1.75</v>
      </c>
      <c r="X32" s="14">
        <f t="shared" si="16"/>
        <v>340.5</v>
      </c>
    </row>
    <row r="33" spans="1:24" x14ac:dyDescent="0.2">
      <c r="A33" s="11" t="s">
        <v>1192</v>
      </c>
      <c r="B33" s="12"/>
      <c r="C33" s="14">
        <f t="shared" si="17"/>
        <v>1591.25</v>
      </c>
      <c r="D33" s="14">
        <f t="shared" si="16"/>
        <v>-466.25</v>
      </c>
      <c r="E33" s="14">
        <f t="shared" si="16"/>
        <v>-1057.25</v>
      </c>
      <c r="F33" s="14">
        <f t="shared" si="16"/>
        <v>1304</v>
      </c>
      <c r="G33" s="14">
        <f t="shared" si="16"/>
        <v>2319.25</v>
      </c>
      <c r="H33" s="14">
        <f t="shared" si="16"/>
        <v>1454.25</v>
      </c>
      <c r="I33" s="14">
        <f t="shared" si="16"/>
        <v>224.25</v>
      </c>
      <c r="J33" s="14">
        <f t="shared" si="16"/>
        <v>1983.5</v>
      </c>
      <c r="K33" s="14">
        <f t="shared" si="16"/>
        <v>-686.5</v>
      </c>
      <c r="L33" s="14">
        <f t="shared" si="16"/>
        <v>-31</v>
      </c>
      <c r="M33" s="14">
        <f t="shared" si="16"/>
        <v>2202.5</v>
      </c>
      <c r="N33" s="14">
        <f t="shared" si="16"/>
        <v>-868</v>
      </c>
      <c r="O33" s="14">
        <f t="shared" si="16"/>
        <v>-2150.75</v>
      </c>
      <c r="P33" s="14">
        <f t="shared" si="16"/>
        <v>-1752.5</v>
      </c>
      <c r="Q33" s="14">
        <f t="shared" si="16"/>
        <v>-3024</v>
      </c>
      <c r="R33" s="14">
        <f t="shared" si="16"/>
        <v>-4208</v>
      </c>
      <c r="S33" s="14">
        <f t="shared" si="16"/>
        <v>1794.25</v>
      </c>
      <c r="T33" s="14">
        <f t="shared" si="16"/>
        <v>660.5</v>
      </c>
      <c r="U33" s="14">
        <f t="shared" si="16"/>
        <v>40.25</v>
      </c>
      <c r="V33" s="14">
        <f t="shared" si="16"/>
        <v>-2820.25</v>
      </c>
      <c r="W33" s="14">
        <f t="shared" si="16"/>
        <v>59</v>
      </c>
      <c r="X33" s="14">
        <f t="shared" si="16"/>
        <v>1197</v>
      </c>
    </row>
    <row r="34" spans="1:24" x14ac:dyDescent="0.2">
      <c r="A34" s="11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">
      <c r="A35" s="6" t="s">
        <v>1193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">
      <c r="A36" s="11" t="s">
        <v>1194</v>
      </c>
      <c r="B36" s="12"/>
      <c r="C36" s="14">
        <f t="shared" ref="C36:W40" si="18">C15-B15</f>
        <v>472</v>
      </c>
      <c r="D36" s="14">
        <f t="shared" si="18"/>
        <v>-696</v>
      </c>
      <c r="E36" s="14">
        <f t="shared" si="18"/>
        <v>-821.25</v>
      </c>
      <c r="F36" s="14">
        <f t="shared" si="18"/>
        <v>661.75</v>
      </c>
      <c r="G36" s="14">
        <f t="shared" si="18"/>
        <v>107.25</v>
      </c>
      <c r="H36" s="14">
        <f t="shared" si="18"/>
        <v>-73</v>
      </c>
      <c r="I36" s="14">
        <f t="shared" si="18"/>
        <v>-21</v>
      </c>
      <c r="J36" s="14">
        <f t="shared" si="18"/>
        <v>678.5</v>
      </c>
      <c r="K36" s="14">
        <f t="shared" si="18"/>
        <v>127.75</v>
      </c>
      <c r="L36" s="14">
        <f t="shared" si="18"/>
        <v>-61.75</v>
      </c>
      <c r="M36" s="14">
        <f t="shared" si="18"/>
        <v>628.5</v>
      </c>
      <c r="N36" s="14">
        <f t="shared" si="18"/>
        <v>306.25</v>
      </c>
      <c r="O36" s="14">
        <f t="shared" si="18"/>
        <v>-607</v>
      </c>
      <c r="P36" s="14">
        <f t="shared" si="18"/>
        <v>-630</v>
      </c>
      <c r="Q36" s="14">
        <f t="shared" si="18"/>
        <v>-1546.5</v>
      </c>
      <c r="R36" s="14">
        <f t="shared" si="18"/>
        <v>-1947.25</v>
      </c>
      <c r="S36" s="14">
        <f t="shared" si="18"/>
        <v>-229.75</v>
      </c>
      <c r="T36" s="14">
        <f t="shared" si="18"/>
        <v>-138.25</v>
      </c>
      <c r="U36" s="14">
        <f t="shared" si="18"/>
        <v>-67</v>
      </c>
      <c r="V36" s="14">
        <f t="shared" si="18"/>
        <v>-676.5</v>
      </c>
      <c r="W36" s="14">
        <f t="shared" si="18"/>
        <v>-285</v>
      </c>
      <c r="X36" s="14"/>
    </row>
    <row r="37" spans="1:24" x14ac:dyDescent="0.2">
      <c r="A37" s="11" t="s">
        <v>1195</v>
      </c>
      <c r="B37" s="12"/>
      <c r="C37" s="14">
        <f t="shared" si="18"/>
        <v>553.75</v>
      </c>
      <c r="D37" s="14">
        <f t="shared" si="18"/>
        <v>-697.75</v>
      </c>
      <c r="E37" s="14">
        <f t="shared" si="18"/>
        <v>-128.5</v>
      </c>
      <c r="F37" s="14">
        <f t="shared" si="18"/>
        <v>853.5</v>
      </c>
      <c r="G37" s="14">
        <f t="shared" si="18"/>
        <v>858</v>
      </c>
      <c r="H37" s="14">
        <f t="shared" si="18"/>
        <v>467.75</v>
      </c>
      <c r="I37" s="14">
        <f t="shared" si="18"/>
        <v>494.25</v>
      </c>
      <c r="J37" s="14">
        <f t="shared" si="18"/>
        <v>1138.25</v>
      </c>
      <c r="K37" s="14">
        <f t="shared" si="18"/>
        <v>256.5</v>
      </c>
      <c r="L37" s="14">
        <f t="shared" si="18"/>
        <v>-176</v>
      </c>
      <c r="M37" s="14">
        <f t="shared" si="18"/>
        <v>1360.75</v>
      </c>
      <c r="N37" s="14">
        <f t="shared" si="18"/>
        <v>97.5</v>
      </c>
      <c r="O37" s="14">
        <f t="shared" si="18"/>
        <v>-1068.5</v>
      </c>
      <c r="P37" s="14">
        <f t="shared" si="18"/>
        <v>-369.5</v>
      </c>
      <c r="Q37" s="14">
        <f t="shared" si="18"/>
        <v>-1513.25</v>
      </c>
      <c r="R37" s="14">
        <f t="shared" si="18"/>
        <v>-2627.25</v>
      </c>
      <c r="S37" s="14">
        <f t="shared" si="18"/>
        <v>907</v>
      </c>
      <c r="T37" s="14">
        <f t="shared" si="18"/>
        <v>102.25</v>
      </c>
      <c r="U37" s="14">
        <f t="shared" si="18"/>
        <v>117</v>
      </c>
      <c r="V37" s="14">
        <f t="shared" si="18"/>
        <v>-1853</v>
      </c>
      <c r="W37" s="14">
        <f t="shared" si="18"/>
        <v>-21.5</v>
      </c>
      <c r="X37" s="14"/>
    </row>
    <row r="38" spans="1:24" x14ac:dyDescent="0.2">
      <c r="A38" s="11" t="s">
        <v>1196</v>
      </c>
      <c r="B38" s="12"/>
      <c r="C38" s="14">
        <f t="shared" si="18"/>
        <v>2395.25</v>
      </c>
      <c r="D38" s="14">
        <f t="shared" si="18"/>
        <v>-579</v>
      </c>
      <c r="E38" s="14">
        <f t="shared" si="18"/>
        <v>-2695.5</v>
      </c>
      <c r="F38" s="14">
        <f t="shared" si="18"/>
        <v>990.25</v>
      </c>
      <c r="G38" s="14">
        <f t="shared" si="18"/>
        <v>2933</v>
      </c>
      <c r="H38" s="14">
        <f t="shared" si="18"/>
        <v>1557.5</v>
      </c>
      <c r="I38" s="14">
        <f t="shared" si="18"/>
        <v>-1416</v>
      </c>
      <c r="J38" s="14">
        <f t="shared" si="18"/>
        <v>2173.5</v>
      </c>
      <c r="K38" s="14">
        <f t="shared" si="18"/>
        <v>-1148.25</v>
      </c>
      <c r="L38" s="14">
        <f t="shared" si="18"/>
        <v>-681.75</v>
      </c>
      <c r="M38" s="14">
        <f t="shared" si="18"/>
        <v>1916.25</v>
      </c>
      <c r="N38" s="14">
        <f t="shared" si="18"/>
        <v>-3806</v>
      </c>
      <c r="O38" s="14">
        <f t="shared" si="18"/>
        <v>-4580.5</v>
      </c>
      <c r="P38" s="14">
        <f t="shared" si="18"/>
        <v>-3227.5</v>
      </c>
      <c r="Q38" s="14">
        <f t="shared" si="18"/>
        <v>-3710</v>
      </c>
      <c r="R38" s="14">
        <f t="shared" si="18"/>
        <v>-4596</v>
      </c>
      <c r="S38" s="14">
        <f t="shared" si="18"/>
        <v>1255.25</v>
      </c>
      <c r="T38" s="14">
        <f t="shared" si="18"/>
        <v>598.5</v>
      </c>
      <c r="U38" s="14">
        <f t="shared" si="18"/>
        <v>-849</v>
      </c>
      <c r="V38" s="14">
        <f t="shared" si="18"/>
        <v>-3110</v>
      </c>
      <c r="W38" s="14">
        <f t="shared" si="18"/>
        <v>35.5</v>
      </c>
      <c r="X38" s="14"/>
    </row>
    <row r="39" spans="1:24" x14ac:dyDescent="0.2">
      <c r="A39" s="11" t="s">
        <v>1197</v>
      </c>
      <c r="B39" s="12"/>
      <c r="C39" s="14">
        <f t="shared" si="18"/>
        <v>2.75</v>
      </c>
      <c r="D39" s="14">
        <f t="shared" si="18"/>
        <v>0</v>
      </c>
      <c r="E39" s="14">
        <f t="shared" si="18"/>
        <v>-9</v>
      </c>
      <c r="F39" s="14">
        <f t="shared" si="18"/>
        <v>-5.5</v>
      </c>
      <c r="G39" s="14">
        <f t="shared" si="18"/>
        <v>-0.5</v>
      </c>
      <c r="H39" s="14">
        <f t="shared" si="18"/>
        <v>3</v>
      </c>
      <c r="I39" s="14">
        <f t="shared" si="18"/>
        <v>-22</v>
      </c>
      <c r="J39" s="14">
        <f t="shared" si="18"/>
        <v>-3.5</v>
      </c>
      <c r="K39" s="14">
        <f t="shared" si="18"/>
        <v>-3.75</v>
      </c>
      <c r="L39" s="14">
        <f t="shared" si="18"/>
        <v>-1.25</v>
      </c>
      <c r="M39" s="14">
        <f t="shared" si="18"/>
        <v>2.75</v>
      </c>
      <c r="N39" s="14">
        <f t="shared" si="18"/>
        <v>8.5</v>
      </c>
      <c r="O39" s="14">
        <f t="shared" si="18"/>
        <v>-15.75</v>
      </c>
      <c r="P39" s="14">
        <f t="shared" si="18"/>
        <v>0</v>
      </c>
      <c r="Q39" s="14">
        <f t="shared" si="18"/>
        <v>0</v>
      </c>
      <c r="R39" s="14">
        <f t="shared" si="18"/>
        <v>-0.25</v>
      </c>
      <c r="S39" s="14">
        <f t="shared" si="18"/>
        <v>-0.75</v>
      </c>
      <c r="T39" s="14">
        <f t="shared" si="18"/>
        <v>-2.75</v>
      </c>
      <c r="U39" s="14">
        <f t="shared" si="18"/>
        <v>-1</v>
      </c>
      <c r="V39" s="14">
        <f t="shared" si="18"/>
        <v>-2.25</v>
      </c>
      <c r="W39" s="14">
        <f t="shared" si="18"/>
        <v>1</v>
      </c>
      <c r="X39" s="14"/>
    </row>
    <row r="40" spans="1:24" x14ac:dyDescent="0.2">
      <c r="A40" s="11" t="s">
        <v>1198</v>
      </c>
      <c r="B40" s="12"/>
      <c r="C40" s="14">
        <f t="shared" si="18"/>
        <v>2</v>
      </c>
      <c r="D40" s="14">
        <f t="shared" si="18"/>
        <v>57.75</v>
      </c>
      <c r="E40" s="14">
        <f t="shared" si="18"/>
        <v>22.5</v>
      </c>
      <c r="F40" s="14">
        <f t="shared" si="18"/>
        <v>266.75</v>
      </c>
      <c r="G40" s="14">
        <f t="shared" si="18"/>
        <v>563.5</v>
      </c>
      <c r="H40" s="14">
        <f t="shared" si="18"/>
        <v>-110.25</v>
      </c>
      <c r="I40" s="14">
        <f t="shared" si="18"/>
        <v>-273</v>
      </c>
      <c r="J40" s="14">
        <f t="shared" si="18"/>
        <v>424</v>
      </c>
      <c r="K40" s="14">
        <f t="shared" si="18"/>
        <v>-15.5</v>
      </c>
      <c r="L40" s="14">
        <f t="shared" si="18"/>
        <v>239.5</v>
      </c>
      <c r="M40" s="14">
        <f t="shared" si="18"/>
        <v>382.5</v>
      </c>
      <c r="N40" s="14">
        <f t="shared" si="18"/>
        <v>186.75</v>
      </c>
      <c r="O40" s="14">
        <f t="shared" si="18"/>
        <v>-638</v>
      </c>
      <c r="P40" s="14">
        <f t="shared" si="18"/>
        <v>-513.5</v>
      </c>
      <c r="Q40" s="14">
        <f t="shared" si="18"/>
        <v>-509.25</v>
      </c>
      <c r="R40" s="14">
        <f t="shared" si="18"/>
        <v>-1166.5</v>
      </c>
      <c r="S40" s="14">
        <f t="shared" si="18"/>
        <v>565.75</v>
      </c>
      <c r="T40" s="14">
        <f t="shared" si="18"/>
        <v>160</v>
      </c>
      <c r="U40" s="14">
        <f t="shared" si="18"/>
        <v>-55.25</v>
      </c>
      <c r="V40" s="14">
        <f t="shared" si="18"/>
        <v>-339</v>
      </c>
      <c r="W40" s="14">
        <f t="shared" si="18"/>
        <v>-783.25</v>
      </c>
      <c r="X40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FC36-F52C-46FD-AFCC-ECA6BE17A8B2}">
  <dimension ref="A1:AC1072"/>
  <sheetViews>
    <sheetView workbookViewId="0"/>
  </sheetViews>
  <sheetFormatPr defaultColWidth="9.140625" defaultRowHeight="12.75" x14ac:dyDescent="0.2"/>
  <cols>
    <col min="1" max="1" width="14" style="11" customWidth="1"/>
    <col min="2" max="2" width="13.28515625" style="11" customWidth="1"/>
    <col min="3" max="3" width="18.42578125" style="11" customWidth="1"/>
    <col min="4" max="4" width="9.140625" style="11"/>
    <col min="5" max="5" width="15" style="11" customWidth="1"/>
    <col min="6" max="6" width="13.42578125" style="11" customWidth="1"/>
    <col min="7" max="8" width="9.140625" style="20"/>
    <col min="9" max="10" width="9.140625" style="21"/>
    <col min="11" max="27" width="10.85546875" style="11" bestFit="1" customWidth="1"/>
    <col min="28" max="16384" width="9.140625" style="11"/>
  </cols>
  <sheetData>
    <row r="1" spans="1:29" ht="38.25" x14ac:dyDescent="0.2">
      <c r="A1" s="24" t="s">
        <v>0</v>
      </c>
      <c r="B1" s="24" t="s">
        <v>1205</v>
      </c>
      <c r="C1" s="25" t="s">
        <v>1206</v>
      </c>
      <c r="D1" s="26" t="s">
        <v>1</v>
      </c>
      <c r="E1" s="24" t="s">
        <v>1207</v>
      </c>
      <c r="F1" s="24" t="s">
        <v>1159</v>
      </c>
      <c r="G1" s="27">
        <v>2000</v>
      </c>
      <c r="H1" s="27">
        <v>2001</v>
      </c>
      <c r="I1" s="27">
        <f t="shared" ref="I1:P1" si="0">+H1+1</f>
        <v>2002</v>
      </c>
      <c r="J1" s="27">
        <f t="shared" si="0"/>
        <v>2003</v>
      </c>
      <c r="K1" s="27">
        <f t="shared" si="0"/>
        <v>2004</v>
      </c>
      <c r="L1" s="27">
        <f t="shared" si="0"/>
        <v>2005</v>
      </c>
      <c r="M1" s="27">
        <f t="shared" si="0"/>
        <v>2006</v>
      </c>
      <c r="N1" s="27">
        <f t="shared" si="0"/>
        <v>2007</v>
      </c>
      <c r="O1" s="27">
        <f t="shared" si="0"/>
        <v>2008</v>
      </c>
      <c r="P1" s="27">
        <f t="shared" si="0"/>
        <v>2009</v>
      </c>
      <c r="Q1" s="27">
        <v>2010</v>
      </c>
      <c r="R1" s="27">
        <v>2011</v>
      </c>
      <c r="S1" s="27">
        <v>2012</v>
      </c>
      <c r="T1" s="27">
        <v>2013</v>
      </c>
      <c r="U1" s="27">
        <v>2014</v>
      </c>
      <c r="V1" s="27">
        <v>2015</v>
      </c>
      <c r="W1" s="27">
        <v>2016</v>
      </c>
      <c r="X1" s="27">
        <v>2017</v>
      </c>
      <c r="Y1" s="27">
        <v>2018</v>
      </c>
      <c r="Z1" s="27">
        <v>2019</v>
      </c>
      <c r="AA1" s="27">
        <v>2020</v>
      </c>
      <c r="AB1" s="27">
        <v>2021</v>
      </c>
      <c r="AC1" s="27">
        <v>2022</v>
      </c>
    </row>
    <row r="2" spans="1:29" x14ac:dyDescent="0.2">
      <c r="A2" s="15" t="s">
        <v>1092</v>
      </c>
      <c r="B2" s="15" t="s">
        <v>3</v>
      </c>
      <c r="C2" s="16" t="s">
        <v>2</v>
      </c>
      <c r="D2" s="15">
        <v>0</v>
      </c>
      <c r="E2" s="15"/>
      <c r="F2" s="15"/>
      <c r="G2" s="17">
        <v>0</v>
      </c>
      <c r="H2" s="17">
        <v>0</v>
      </c>
      <c r="I2" s="18">
        <v>0</v>
      </c>
      <c r="J2" s="18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</row>
    <row r="3" spans="1:29" x14ac:dyDescent="0.2">
      <c r="A3" s="15" t="s">
        <v>1093</v>
      </c>
      <c r="B3" s="15" t="s">
        <v>3</v>
      </c>
      <c r="C3" s="16" t="s">
        <v>4</v>
      </c>
      <c r="D3" s="15">
        <v>0</v>
      </c>
      <c r="E3" s="15"/>
      <c r="F3" s="15"/>
      <c r="G3" s="17">
        <v>0</v>
      </c>
      <c r="H3" s="17">
        <v>0</v>
      </c>
      <c r="I3" s="18">
        <v>0</v>
      </c>
      <c r="J3" s="18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</row>
    <row r="4" spans="1:29" x14ac:dyDescent="0.2">
      <c r="A4" s="15" t="s">
        <v>1094</v>
      </c>
      <c r="B4" s="15" t="s">
        <v>3</v>
      </c>
      <c r="C4" s="16" t="s">
        <v>5</v>
      </c>
      <c r="D4" s="15">
        <v>0</v>
      </c>
      <c r="E4" s="15"/>
      <c r="F4" s="15"/>
      <c r="G4" s="17">
        <v>0</v>
      </c>
      <c r="H4" s="17">
        <v>0</v>
      </c>
      <c r="I4" s="18">
        <v>0</v>
      </c>
      <c r="J4" s="18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</row>
    <row r="5" spans="1:29" x14ac:dyDescent="0.2">
      <c r="A5" s="15" t="s">
        <v>1095</v>
      </c>
      <c r="B5" s="22" t="s">
        <v>3</v>
      </c>
      <c r="C5" s="16" t="s">
        <v>6</v>
      </c>
      <c r="D5" s="15">
        <v>1</v>
      </c>
      <c r="E5" s="15" t="s">
        <v>7</v>
      </c>
      <c r="F5" s="15" t="s">
        <v>7</v>
      </c>
      <c r="G5" s="17">
        <v>4</v>
      </c>
      <c r="H5" s="17">
        <v>4</v>
      </c>
      <c r="I5" s="18">
        <v>1</v>
      </c>
      <c r="J5" s="18">
        <v>0.75</v>
      </c>
      <c r="K5" s="14">
        <v>3.5</v>
      </c>
      <c r="L5" s="14">
        <v>25</v>
      </c>
      <c r="M5" s="14">
        <v>21.5</v>
      </c>
      <c r="N5" s="14">
        <v>12.75</v>
      </c>
      <c r="O5" s="14">
        <v>18.5</v>
      </c>
      <c r="P5" s="14">
        <v>16</v>
      </c>
      <c r="Q5" s="14">
        <v>13.25</v>
      </c>
      <c r="R5" s="14">
        <v>31</v>
      </c>
      <c r="S5" s="14">
        <v>37.25</v>
      </c>
      <c r="T5" s="14">
        <v>11</v>
      </c>
      <c r="U5" s="14">
        <v>5.25</v>
      </c>
      <c r="V5" s="14">
        <v>6</v>
      </c>
      <c r="W5" s="14">
        <v>6</v>
      </c>
      <c r="X5" s="14">
        <v>5</v>
      </c>
      <c r="Y5" s="14">
        <v>15.5</v>
      </c>
      <c r="Z5" s="14">
        <v>0</v>
      </c>
      <c r="AA5" s="14">
        <v>0</v>
      </c>
      <c r="AB5" s="14">
        <v>0</v>
      </c>
      <c r="AC5" s="14">
        <v>0</v>
      </c>
    </row>
    <row r="6" spans="1:29" x14ac:dyDescent="0.2">
      <c r="A6" s="15" t="s">
        <v>1096</v>
      </c>
      <c r="B6" s="15" t="s">
        <v>3</v>
      </c>
      <c r="C6" s="16" t="s">
        <v>8</v>
      </c>
      <c r="D6" s="15">
        <v>1</v>
      </c>
      <c r="E6" s="15" t="s">
        <v>7</v>
      </c>
      <c r="F6" s="15" t="s">
        <v>7</v>
      </c>
      <c r="G6" s="17">
        <v>0</v>
      </c>
      <c r="H6" s="17">
        <v>0</v>
      </c>
      <c r="I6" s="18">
        <v>0</v>
      </c>
      <c r="J6" s="18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2</v>
      </c>
      <c r="Q6" s="14">
        <v>39.25</v>
      </c>
      <c r="R6" s="14">
        <v>63</v>
      </c>
      <c r="S6" s="14">
        <v>57.75</v>
      </c>
      <c r="T6" s="14">
        <v>14.25</v>
      </c>
      <c r="U6" s="14">
        <v>0.5</v>
      </c>
      <c r="V6" s="14">
        <v>0</v>
      </c>
      <c r="W6" s="14">
        <v>1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</row>
    <row r="7" spans="1:29" x14ac:dyDescent="0.2">
      <c r="A7" s="15" t="s">
        <v>1097</v>
      </c>
      <c r="B7" s="15" t="s">
        <v>3</v>
      </c>
      <c r="C7" s="16" t="s">
        <v>9</v>
      </c>
      <c r="D7" s="15">
        <v>0</v>
      </c>
      <c r="E7" s="15"/>
      <c r="F7" s="15"/>
      <c r="G7" s="17">
        <v>0</v>
      </c>
      <c r="H7" s="17">
        <v>0</v>
      </c>
      <c r="I7" s="18">
        <v>0</v>
      </c>
      <c r="J7" s="18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</row>
    <row r="8" spans="1:29" x14ac:dyDescent="0.2">
      <c r="A8" s="15" t="s">
        <v>1098</v>
      </c>
      <c r="B8" s="15" t="s">
        <v>3</v>
      </c>
      <c r="C8" s="16" t="s">
        <v>10</v>
      </c>
      <c r="D8" s="15">
        <v>0</v>
      </c>
      <c r="E8" s="15"/>
      <c r="F8" s="15"/>
      <c r="G8" s="17">
        <v>0</v>
      </c>
      <c r="H8" s="17">
        <v>0</v>
      </c>
      <c r="I8" s="18">
        <v>0</v>
      </c>
      <c r="J8" s="18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</row>
    <row r="9" spans="1:29" x14ac:dyDescent="0.2">
      <c r="A9" s="15" t="s">
        <v>1099</v>
      </c>
      <c r="B9" s="15" t="s">
        <v>3</v>
      </c>
      <c r="C9" s="16" t="s">
        <v>11</v>
      </c>
      <c r="D9" s="15">
        <v>1</v>
      </c>
      <c r="E9" s="15"/>
      <c r="F9" s="15" t="s">
        <v>7</v>
      </c>
      <c r="G9" s="17">
        <v>0</v>
      </c>
      <c r="H9" s="17">
        <v>0</v>
      </c>
      <c r="I9" s="18">
        <v>0</v>
      </c>
      <c r="J9" s="18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</row>
    <row r="10" spans="1:29" x14ac:dyDescent="0.2">
      <c r="A10" s="15" t="s">
        <v>1100</v>
      </c>
      <c r="B10" s="15" t="s">
        <v>3</v>
      </c>
      <c r="C10" s="16" t="s">
        <v>12</v>
      </c>
      <c r="D10" s="15">
        <v>1</v>
      </c>
      <c r="E10" s="15"/>
      <c r="F10" s="15" t="s">
        <v>7</v>
      </c>
      <c r="G10" s="17">
        <v>0</v>
      </c>
      <c r="H10" s="17">
        <v>0</v>
      </c>
      <c r="I10" s="18">
        <v>0</v>
      </c>
      <c r="J10" s="18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</row>
    <row r="11" spans="1:29" x14ac:dyDescent="0.2">
      <c r="A11" s="15" t="s">
        <v>1101</v>
      </c>
      <c r="B11" s="15" t="s">
        <v>3</v>
      </c>
      <c r="C11" s="16" t="s">
        <v>13</v>
      </c>
      <c r="D11" s="15">
        <v>1</v>
      </c>
      <c r="E11" s="15" t="s">
        <v>7</v>
      </c>
      <c r="F11" s="15" t="s">
        <v>7</v>
      </c>
      <c r="G11" s="17">
        <v>0</v>
      </c>
      <c r="H11" s="17">
        <v>0</v>
      </c>
      <c r="I11" s="18">
        <v>0</v>
      </c>
      <c r="J11" s="18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2.5</v>
      </c>
      <c r="AB11" s="14">
        <v>0</v>
      </c>
      <c r="AC11" s="14">
        <v>0</v>
      </c>
    </row>
    <row r="12" spans="1:29" x14ac:dyDescent="0.2">
      <c r="A12" s="15" t="s">
        <v>1102</v>
      </c>
      <c r="B12" s="15" t="s">
        <v>3</v>
      </c>
      <c r="C12" s="16" t="s">
        <v>14</v>
      </c>
      <c r="D12" s="15">
        <v>1</v>
      </c>
      <c r="E12" s="15"/>
      <c r="F12" s="15" t="s">
        <v>7</v>
      </c>
      <c r="G12" s="17">
        <v>0</v>
      </c>
      <c r="H12" s="17">
        <v>0</v>
      </c>
      <c r="I12" s="18">
        <v>0</v>
      </c>
      <c r="J12" s="18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</row>
    <row r="13" spans="1:29" x14ac:dyDescent="0.2">
      <c r="A13" s="15" t="s">
        <v>1103</v>
      </c>
      <c r="B13" s="15" t="s">
        <v>3</v>
      </c>
      <c r="C13" s="16" t="s">
        <v>15</v>
      </c>
      <c r="D13" s="15">
        <v>0</v>
      </c>
      <c r="E13" s="15"/>
      <c r="F13" s="15"/>
      <c r="G13" s="17">
        <v>0</v>
      </c>
      <c r="H13" s="17">
        <v>0</v>
      </c>
      <c r="I13" s="18">
        <v>0</v>
      </c>
      <c r="J13" s="18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</row>
    <row r="14" spans="1:29" x14ac:dyDescent="0.2">
      <c r="A14" s="15" t="s">
        <v>1104</v>
      </c>
      <c r="B14" s="15" t="s">
        <v>3</v>
      </c>
      <c r="C14" s="16" t="s">
        <v>16</v>
      </c>
      <c r="D14" s="15">
        <v>0</v>
      </c>
      <c r="E14" s="15"/>
      <c r="F14" s="15"/>
      <c r="G14" s="17">
        <v>0</v>
      </c>
      <c r="H14" s="17">
        <v>0</v>
      </c>
      <c r="I14" s="18">
        <v>0</v>
      </c>
      <c r="J14" s="18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</row>
    <row r="15" spans="1:29" x14ac:dyDescent="0.2">
      <c r="A15" s="15" t="s">
        <v>1105</v>
      </c>
      <c r="B15" s="15" t="s">
        <v>3</v>
      </c>
      <c r="C15" s="16" t="s">
        <v>17</v>
      </c>
      <c r="D15" s="15">
        <v>1</v>
      </c>
      <c r="E15" s="15"/>
      <c r="F15" s="15" t="s">
        <v>7</v>
      </c>
      <c r="G15" s="17">
        <v>0</v>
      </c>
      <c r="H15" s="17">
        <v>0</v>
      </c>
      <c r="I15" s="18">
        <v>0</v>
      </c>
      <c r="J15" s="18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</row>
    <row r="16" spans="1:29" x14ac:dyDescent="0.2">
      <c r="A16" s="15" t="s">
        <v>1106</v>
      </c>
      <c r="B16" s="15" t="s">
        <v>3</v>
      </c>
      <c r="C16" s="16" t="s">
        <v>18</v>
      </c>
      <c r="D16" s="15">
        <v>1</v>
      </c>
      <c r="E16" s="15"/>
      <c r="F16" s="15" t="s">
        <v>7</v>
      </c>
      <c r="G16" s="17">
        <v>0</v>
      </c>
      <c r="H16" s="17">
        <v>0</v>
      </c>
      <c r="I16" s="18">
        <v>0</v>
      </c>
      <c r="J16" s="18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</row>
    <row r="17" spans="1:29" x14ac:dyDescent="0.2">
      <c r="A17" s="15" t="s">
        <v>1107</v>
      </c>
      <c r="B17" s="15" t="s">
        <v>3</v>
      </c>
      <c r="C17" s="16" t="s">
        <v>19</v>
      </c>
      <c r="D17" s="15">
        <v>0</v>
      </c>
      <c r="E17" s="15"/>
      <c r="F17" s="15"/>
      <c r="G17" s="17">
        <v>0</v>
      </c>
      <c r="H17" s="17">
        <v>0</v>
      </c>
      <c r="I17" s="18">
        <v>0</v>
      </c>
      <c r="J17" s="18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</row>
    <row r="18" spans="1:29" x14ac:dyDescent="0.2">
      <c r="A18" s="15" t="s">
        <v>1108</v>
      </c>
      <c r="B18" s="15" t="s">
        <v>3</v>
      </c>
      <c r="C18" s="16" t="s">
        <v>20</v>
      </c>
      <c r="D18" s="15">
        <v>1</v>
      </c>
      <c r="E18" s="15"/>
      <c r="F18" s="15" t="s">
        <v>7</v>
      </c>
      <c r="G18" s="17">
        <v>0</v>
      </c>
      <c r="H18" s="17">
        <v>0</v>
      </c>
      <c r="I18" s="18">
        <v>0</v>
      </c>
      <c r="J18" s="18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</row>
    <row r="19" spans="1:29" x14ac:dyDescent="0.2">
      <c r="A19" s="15" t="s">
        <v>1109</v>
      </c>
      <c r="B19" s="15" t="s">
        <v>3</v>
      </c>
      <c r="C19" s="16" t="s">
        <v>21</v>
      </c>
      <c r="D19" s="15">
        <v>0</v>
      </c>
      <c r="E19" s="15"/>
      <c r="F19" s="15"/>
      <c r="G19" s="17">
        <v>0</v>
      </c>
      <c r="H19" s="17">
        <v>0</v>
      </c>
      <c r="I19" s="18">
        <v>0</v>
      </c>
      <c r="J19" s="18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1:29" x14ac:dyDescent="0.2">
      <c r="A20" s="15" t="s">
        <v>1110</v>
      </c>
      <c r="B20" s="15" t="s">
        <v>3</v>
      </c>
      <c r="C20" s="16" t="s">
        <v>22</v>
      </c>
      <c r="D20" s="15">
        <v>1</v>
      </c>
      <c r="E20" s="15"/>
      <c r="F20" s="15" t="s">
        <v>7</v>
      </c>
      <c r="G20" s="17">
        <v>0</v>
      </c>
      <c r="H20" s="17">
        <v>0</v>
      </c>
      <c r="I20" s="18">
        <v>0</v>
      </c>
      <c r="J20" s="18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</row>
    <row r="21" spans="1:29" x14ac:dyDescent="0.2">
      <c r="A21" s="15" t="s">
        <v>1111</v>
      </c>
      <c r="B21" s="15" t="s">
        <v>3</v>
      </c>
      <c r="C21" s="16" t="s">
        <v>23</v>
      </c>
      <c r="D21" s="15">
        <v>0</v>
      </c>
      <c r="E21" s="15"/>
      <c r="F21" s="15"/>
      <c r="G21" s="17">
        <v>0</v>
      </c>
      <c r="H21" s="17">
        <v>0</v>
      </c>
      <c r="I21" s="18">
        <v>0</v>
      </c>
      <c r="J21" s="1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</row>
    <row r="22" spans="1:29" x14ac:dyDescent="0.2">
      <c r="A22" s="15" t="s">
        <v>1112</v>
      </c>
      <c r="B22" s="15" t="s">
        <v>3</v>
      </c>
      <c r="C22" s="16" t="s">
        <v>24</v>
      </c>
      <c r="D22" s="15">
        <v>0</v>
      </c>
      <c r="E22" s="15"/>
      <c r="F22" s="15"/>
      <c r="G22" s="17">
        <v>0</v>
      </c>
      <c r="H22" s="17">
        <v>0</v>
      </c>
      <c r="I22" s="18">
        <v>0</v>
      </c>
      <c r="J22" s="18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</row>
    <row r="23" spans="1:29" x14ac:dyDescent="0.2">
      <c r="A23" s="15" t="s">
        <v>1113</v>
      </c>
      <c r="B23" s="15" t="s">
        <v>3</v>
      </c>
      <c r="C23" s="16" t="s">
        <v>25</v>
      </c>
      <c r="D23" s="15">
        <v>1</v>
      </c>
      <c r="E23" s="15" t="s">
        <v>7</v>
      </c>
      <c r="F23" s="15" t="s">
        <v>7</v>
      </c>
      <c r="G23" s="17">
        <v>4.5</v>
      </c>
      <c r="H23" s="17">
        <v>0</v>
      </c>
      <c r="I23" s="18">
        <v>0</v>
      </c>
      <c r="J23" s="18">
        <v>25</v>
      </c>
      <c r="K23" s="14">
        <v>63.25</v>
      </c>
      <c r="L23" s="14">
        <v>98.5</v>
      </c>
      <c r="M23" s="14">
        <v>89</v>
      </c>
      <c r="N23" s="14">
        <v>62</v>
      </c>
      <c r="O23" s="14">
        <v>24.25</v>
      </c>
      <c r="P23" s="14">
        <v>17.5</v>
      </c>
      <c r="Q23" s="14">
        <v>16.75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3.25</v>
      </c>
      <c r="AC23" s="14">
        <v>6.75</v>
      </c>
    </row>
    <row r="24" spans="1:29" x14ac:dyDescent="0.2">
      <c r="A24" s="15" t="s">
        <v>1114</v>
      </c>
      <c r="B24" s="15" t="s">
        <v>3</v>
      </c>
      <c r="C24" s="16" t="s">
        <v>26</v>
      </c>
      <c r="D24" s="15">
        <v>0</v>
      </c>
      <c r="E24" s="15"/>
      <c r="F24" s="15"/>
      <c r="G24" s="17">
        <v>0</v>
      </c>
      <c r="H24" s="17">
        <v>0</v>
      </c>
      <c r="I24" s="18">
        <v>0</v>
      </c>
      <c r="J24" s="18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</row>
    <row r="25" spans="1:29" x14ac:dyDescent="0.2">
      <c r="A25" s="15" t="s">
        <v>1115</v>
      </c>
      <c r="B25" s="15" t="s">
        <v>3</v>
      </c>
      <c r="C25" s="16" t="s">
        <v>27</v>
      </c>
      <c r="D25" s="15">
        <v>0</v>
      </c>
      <c r="E25" s="15"/>
      <c r="F25" s="15"/>
      <c r="G25" s="17">
        <v>0</v>
      </c>
      <c r="H25" s="17">
        <v>0</v>
      </c>
      <c r="I25" s="18">
        <v>0</v>
      </c>
      <c r="J25" s="1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</row>
    <row r="26" spans="1:29" x14ac:dyDescent="0.2">
      <c r="A26" s="15" t="s">
        <v>1116</v>
      </c>
      <c r="B26" s="15" t="s">
        <v>3</v>
      </c>
      <c r="C26" s="16" t="s">
        <v>28</v>
      </c>
      <c r="D26" s="15">
        <v>1</v>
      </c>
      <c r="E26" s="15" t="s">
        <v>7</v>
      </c>
      <c r="F26" s="15" t="s">
        <v>7</v>
      </c>
      <c r="G26" s="17">
        <v>0</v>
      </c>
      <c r="H26" s="17">
        <v>0</v>
      </c>
      <c r="I26" s="18">
        <v>0</v>
      </c>
      <c r="J26" s="18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5.5</v>
      </c>
      <c r="V26" s="14">
        <v>0</v>
      </c>
      <c r="W26" s="14">
        <v>0</v>
      </c>
      <c r="X26" s="14">
        <v>0</v>
      </c>
      <c r="Y26" s="14">
        <v>0</v>
      </c>
      <c r="Z26" s="14">
        <v>0.5</v>
      </c>
      <c r="AA26" s="14">
        <v>1.25</v>
      </c>
      <c r="AB26" s="14">
        <v>2</v>
      </c>
      <c r="AC26" s="14">
        <v>2.25</v>
      </c>
    </row>
    <row r="27" spans="1:29" x14ac:dyDescent="0.2">
      <c r="A27" s="15" t="s">
        <v>1117</v>
      </c>
      <c r="B27" s="15" t="s">
        <v>3</v>
      </c>
      <c r="C27" s="16" t="s">
        <v>29</v>
      </c>
      <c r="D27" s="15">
        <v>1</v>
      </c>
      <c r="E27" s="15"/>
      <c r="F27" s="15" t="s">
        <v>7</v>
      </c>
      <c r="G27" s="17">
        <v>0</v>
      </c>
      <c r="H27" s="17">
        <v>0</v>
      </c>
      <c r="I27" s="18">
        <v>0</v>
      </c>
      <c r="J27" s="1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</row>
    <row r="28" spans="1:29" x14ac:dyDescent="0.2">
      <c r="A28" s="15" t="s">
        <v>1118</v>
      </c>
      <c r="B28" s="15" t="s">
        <v>3</v>
      </c>
      <c r="C28" s="16" t="s">
        <v>30</v>
      </c>
      <c r="D28" s="15">
        <v>0</v>
      </c>
      <c r="E28" s="15"/>
      <c r="F28" s="15"/>
      <c r="G28" s="17">
        <v>0</v>
      </c>
      <c r="H28" s="17">
        <v>0</v>
      </c>
      <c r="I28" s="18">
        <v>0</v>
      </c>
      <c r="J28" s="18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</row>
    <row r="29" spans="1:29" x14ac:dyDescent="0.2">
      <c r="A29" s="15" t="s">
        <v>1119</v>
      </c>
      <c r="B29" s="15" t="s">
        <v>3</v>
      </c>
      <c r="C29" s="16" t="s">
        <v>31</v>
      </c>
      <c r="D29" s="15">
        <v>1</v>
      </c>
      <c r="E29" s="15"/>
      <c r="F29" s="15" t="s">
        <v>7</v>
      </c>
      <c r="G29" s="17">
        <v>0</v>
      </c>
      <c r="H29" s="17">
        <v>0</v>
      </c>
      <c r="I29" s="18">
        <v>0</v>
      </c>
      <c r="J29" s="18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</row>
    <row r="30" spans="1:29" x14ac:dyDescent="0.2">
      <c r="A30" s="15" t="s">
        <v>1120</v>
      </c>
      <c r="B30" s="15" t="s">
        <v>3</v>
      </c>
      <c r="C30" s="16" t="s">
        <v>32</v>
      </c>
      <c r="D30" s="15">
        <v>1</v>
      </c>
      <c r="E30" s="15" t="s">
        <v>7</v>
      </c>
      <c r="F30" s="15" t="s">
        <v>7</v>
      </c>
      <c r="G30" s="17">
        <v>334.25</v>
      </c>
      <c r="H30" s="17">
        <v>0</v>
      </c>
      <c r="I30" s="18">
        <v>1.25</v>
      </c>
      <c r="J30" s="18">
        <v>0</v>
      </c>
      <c r="K30" s="14">
        <v>0</v>
      </c>
      <c r="L30" s="14">
        <v>0</v>
      </c>
      <c r="M30" s="14">
        <v>0</v>
      </c>
      <c r="N30" s="14">
        <v>0</v>
      </c>
      <c r="O30" s="14">
        <v>394.5</v>
      </c>
      <c r="P30" s="14">
        <v>369.25</v>
      </c>
      <c r="Q30" s="14">
        <v>372</v>
      </c>
      <c r="R30" s="14">
        <v>379</v>
      </c>
      <c r="S30" s="14">
        <v>355.75</v>
      </c>
      <c r="T30" s="14">
        <v>182.75</v>
      </c>
      <c r="U30" s="14">
        <v>9.25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</row>
    <row r="31" spans="1:29" x14ac:dyDescent="0.2">
      <c r="A31" s="15" t="s">
        <v>1121</v>
      </c>
      <c r="B31" s="15" t="s">
        <v>3</v>
      </c>
      <c r="C31" s="16" t="s">
        <v>33</v>
      </c>
      <c r="D31" s="15">
        <v>1</v>
      </c>
      <c r="E31" s="15" t="s">
        <v>7</v>
      </c>
      <c r="F31" s="15" t="s">
        <v>7</v>
      </c>
      <c r="G31" s="17">
        <v>0</v>
      </c>
      <c r="H31" s="17">
        <v>0</v>
      </c>
      <c r="I31" s="18">
        <v>0</v>
      </c>
      <c r="J31" s="18">
        <v>3.75</v>
      </c>
      <c r="K31" s="14">
        <v>4.5</v>
      </c>
      <c r="L31" s="14">
        <v>7.5</v>
      </c>
      <c r="M31" s="14">
        <v>19.5</v>
      </c>
      <c r="N31" s="14">
        <v>19.75</v>
      </c>
      <c r="O31" s="14">
        <v>38.25</v>
      </c>
      <c r="P31" s="14">
        <v>32.25</v>
      </c>
      <c r="Q31" s="14">
        <v>22.5</v>
      </c>
      <c r="R31" s="14">
        <v>38.25</v>
      </c>
      <c r="S31" s="14">
        <v>20.75</v>
      </c>
      <c r="T31" s="14">
        <v>33.25</v>
      </c>
      <c r="U31" s="14">
        <v>28</v>
      </c>
      <c r="V31" s="14">
        <v>27.75</v>
      </c>
      <c r="W31" s="14">
        <v>15</v>
      </c>
      <c r="X31" s="14">
        <v>4.25</v>
      </c>
      <c r="Y31" s="14">
        <v>1</v>
      </c>
      <c r="Z31" s="14">
        <v>0.25</v>
      </c>
      <c r="AA31" s="14">
        <v>0</v>
      </c>
      <c r="AB31" s="14">
        <v>0</v>
      </c>
      <c r="AC31" s="14">
        <v>0</v>
      </c>
    </row>
    <row r="32" spans="1:29" x14ac:dyDescent="0.2">
      <c r="A32" s="15" t="s">
        <v>1122</v>
      </c>
      <c r="B32" s="15" t="s">
        <v>3</v>
      </c>
      <c r="C32" s="16" t="s">
        <v>34</v>
      </c>
      <c r="D32" s="15">
        <v>0</v>
      </c>
      <c r="E32" s="15"/>
      <c r="F32" s="15"/>
      <c r="G32" s="17">
        <v>0</v>
      </c>
      <c r="H32" s="17">
        <v>0</v>
      </c>
      <c r="I32" s="18">
        <v>0</v>
      </c>
      <c r="J32" s="18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</row>
    <row r="33" spans="1:29" x14ac:dyDescent="0.2">
      <c r="A33" s="15" t="s">
        <v>1123</v>
      </c>
      <c r="B33" s="15" t="s">
        <v>3</v>
      </c>
      <c r="C33" s="16" t="s">
        <v>35</v>
      </c>
      <c r="D33" s="15">
        <v>0</v>
      </c>
      <c r="E33" s="15"/>
      <c r="F33" s="15"/>
      <c r="G33" s="17">
        <v>0</v>
      </c>
      <c r="H33" s="17">
        <v>0</v>
      </c>
      <c r="I33" s="18">
        <v>0</v>
      </c>
      <c r="J33" s="18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</row>
    <row r="34" spans="1:29" x14ac:dyDescent="0.2">
      <c r="A34" s="15" t="s">
        <v>1124</v>
      </c>
      <c r="B34" s="15" t="s">
        <v>3</v>
      </c>
      <c r="C34" s="16" t="s">
        <v>36</v>
      </c>
      <c r="D34" s="15">
        <v>1</v>
      </c>
      <c r="E34" s="15"/>
      <c r="F34" s="15" t="s">
        <v>7</v>
      </c>
      <c r="G34" s="17">
        <v>0</v>
      </c>
      <c r="H34" s="17">
        <v>0</v>
      </c>
      <c r="I34" s="18">
        <v>0</v>
      </c>
      <c r="J34" s="18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</row>
    <row r="35" spans="1:29" x14ac:dyDescent="0.2">
      <c r="A35" s="15" t="s">
        <v>1125</v>
      </c>
      <c r="B35" s="15" t="s">
        <v>3</v>
      </c>
      <c r="C35" s="16" t="s">
        <v>37</v>
      </c>
      <c r="D35" s="15">
        <v>0</v>
      </c>
      <c r="E35" s="15"/>
      <c r="F35" s="15"/>
      <c r="G35" s="17">
        <v>0</v>
      </c>
      <c r="H35" s="17">
        <v>0</v>
      </c>
      <c r="I35" s="18">
        <v>0</v>
      </c>
      <c r="J35" s="18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</row>
    <row r="36" spans="1:29" x14ac:dyDescent="0.2">
      <c r="A36" s="15" t="s">
        <v>1126</v>
      </c>
      <c r="B36" s="15" t="s">
        <v>3</v>
      </c>
      <c r="C36" s="16" t="s">
        <v>38</v>
      </c>
      <c r="D36" s="15">
        <v>0</v>
      </c>
      <c r="E36" s="15"/>
      <c r="F36" s="15"/>
      <c r="G36" s="17">
        <v>0</v>
      </c>
      <c r="H36" s="17">
        <v>0</v>
      </c>
      <c r="I36" s="18">
        <v>0</v>
      </c>
      <c r="J36" s="18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</row>
    <row r="37" spans="1:29" x14ac:dyDescent="0.2">
      <c r="A37" s="15" t="s">
        <v>1127</v>
      </c>
      <c r="B37" s="15" t="s">
        <v>3</v>
      </c>
      <c r="C37" s="16" t="s">
        <v>39</v>
      </c>
      <c r="D37" s="15">
        <v>1</v>
      </c>
      <c r="E37" s="15" t="s">
        <v>7</v>
      </c>
      <c r="F37" s="15" t="s">
        <v>7</v>
      </c>
      <c r="G37" s="17">
        <v>6.25</v>
      </c>
      <c r="H37" s="17">
        <v>5.75</v>
      </c>
      <c r="I37" s="18">
        <v>7.25</v>
      </c>
      <c r="J37" s="18">
        <v>10.25</v>
      </c>
      <c r="K37" s="14">
        <v>20.75</v>
      </c>
      <c r="L37" s="14">
        <v>48.25</v>
      </c>
      <c r="M37" s="14">
        <v>58.5</v>
      </c>
      <c r="N37" s="14">
        <v>70.5</v>
      </c>
      <c r="O37" s="14">
        <v>84</v>
      </c>
      <c r="P37" s="14">
        <v>61.25</v>
      </c>
      <c r="Q37" s="14">
        <v>16.5</v>
      </c>
      <c r="R37" s="14">
        <v>39</v>
      </c>
      <c r="S37" s="14">
        <v>61</v>
      </c>
      <c r="T37" s="14">
        <v>27.25</v>
      </c>
      <c r="U37" s="14">
        <v>1.75</v>
      </c>
      <c r="V37" s="14">
        <v>4.75</v>
      </c>
      <c r="W37" s="14">
        <v>3.25</v>
      </c>
      <c r="X37" s="14">
        <v>3.5</v>
      </c>
      <c r="Y37" s="14">
        <v>1.25</v>
      </c>
      <c r="Z37" s="14">
        <v>1.5</v>
      </c>
      <c r="AA37" s="14">
        <v>0</v>
      </c>
      <c r="AB37" s="14">
        <v>0</v>
      </c>
      <c r="AC37" s="14">
        <v>1.25</v>
      </c>
    </row>
    <row r="38" spans="1:29" x14ac:dyDescent="0.2">
      <c r="A38" s="15" t="s">
        <v>1128</v>
      </c>
      <c r="B38" s="15" t="s">
        <v>3</v>
      </c>
      <c r="C38" s="16" t="s">
        <v>40</v>
      </c>
      <c r="D38" s="15">
        <v>1</v>
      </c>
      <c r="E38" s="15" t="s">
        <v>7</v>
      </c>
      <c r="F38" s="15" t="s">
        <v>7</v>
      </c>
      <c r="G38" s="17">
        <v>1197.75</v>
      </c>
      <c r="H38" s="17">
        <v>1205.75</v>
      </c>
      <c r="I38" s="18">
        <v>1266</v>
      </c>
      <c r="J38" s="18">
        <v>1215.25</v>
      </c>
      <c r="K38" s="14">
        <v>1331.25</v>
      </c>
      <c r="L38" s="14">
        <v>1569.5</v>
      </c>
      <c r="M38" s="14">
        <v>1251</v>
      </c>
      <c r="N38" s="14">
        <v>1062.25</v>
      </c>
      <c r="O38" s="14">
        <v>1215.5</v>
      </c>
      <c r="P38" s="14">
        <v>1135.25</v>
      </c>
      <c r="Q38" s="14">
        <v>1229</v>
      </c>
      <c r="R38" s="14">
        <v>1417.5</v>
      </c>
      <c r="S38" s="14">
        <v>1479.5</v>
      </c>
      <c r="T38" s="14">
        <v>1335.5</v>
      </c>
      <c r="U38" s="14">
        <v>781.5</v>
      </c>
      <c r="V38" s="14">
        <v>1553</v>
      </c>
      <c r="W38" s="14">
        <v>1110</v>
      </c>
      <c r="X38" s="14">
        <v>1415</v>
      </c>
      <c r="Y38" s="14">
        <v>1602.75</v>
      </c>
      <c r="Z38" s="14">
        <v>1634.5</v>
      </c>
      <c r="AA38" s="14">
        <v>1522.5</v>
      </c>
      <c r="AB38" s="14">
        <v>1251.25</v>
      </c>
      <c r="AC38" s="14">
        <v>1227</v>
      </c>
    </row>
    <row r="39" spans="1:29" x14ac:dyDescent="0.2">
      <c r="A39" s="15" t="s">
        <v>1129</v>
      </c>
      <c r="B39" s="15" t="s">
        <v>3</v>
      </c>
      <c r="C39" s="16" t="s">
        <v>41</v>
      </c>
      <c r="D39" s="15">
        <v>1</v>
      </c>
      <c r="E39" s="15"/>
      <c r="F39" s="15" t="s">
        <v>7</v>
      </c>
      <c r="G39" s="17">
        <v>0</v>
      </c>
      <c r="H39" s="17">
        <v>0</v>
      </c>
      <c r="I39" s="18">
        <v>0</v>
      </c>
      <c r="J39" s="18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</row>
    <row r="40" spans="1:29" x14ac:dyDescent="0.2">
      <c r="A40" s="15" t="s">
        <v>1130</v>
      </c>
      <c r="B40" s="15" t="s">
        <v>3</v>
      </c>
      <c r="C40" s="16" t="s">
        <v>42</v>
      </c>
      <c r="D40" s="15">
        <v>1</v>
      </c>
      <c r="E40" s="15"/>
      <c r="F40" s="15" t="s">
        <v>7</v>
      </c>
      <c r="G40" s="17">
        <v>0</v>
      </c>
      <c r="H40" s="17">
        <v>0</v>
      </c>
      <c r="I40" s="18">
        <v>0</v>
      </c>
      <c r="J40" s="18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</row>
    <row r="41" spans="1:29" x14ac:dyDescent="0.2">
      <c r="A41" s="15" t="s">
        <v>1131</v>
      </c>
      <c r="B41" s="15" t="s">
        <v>3</v>
      </c>
      <c r="C41" s="16" t="s">
        <v>43</v>
      </c>
      <c r="D41" s="15">
        <v>1</v>
      </c>
      <c r="E41" s="15"/>
      <c r="F41" s="15" t="s">
        <v>7</v>
      </c>
      <c r="G41" s="17">
        <v>0</v>
      </c>
      <c r="H41" s="17">
        <v>0</v>
      </c>
      <c r="I41" s="18">
        <v>0</v>
      </c>
      <c r="J41" s="18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</row>
    <row r="42" spans="1:29" x14ac:dyDescent="0.2">
      <c r="A42" s="15" t="s">
        <v>1132</v>
      </c>
      <c r="B42" s="15" t="s">
        <v>3</v>
      </c>
      <c r="C42" s="16" t="s">
        <v>44</v>
      </c>
      <c r="D42" s="15">
        <v>0</v>
      </c>
      <c r="E42" s="15"/>
      <c r="F42" s="15"/>
      <c r="G42" s="17">
        <v>0</v>
      </c>
      <c r="H42" s="17">
        <v>0</v>
      </c>
      <c r="I42" s="18">
        <v>0</v>
      </c>
      <c r="J42" s="18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</row>
    <row r="43" spans="1:29" x14ac:dyDescent="0.2">
      <c r="A43" s="15" t="s">
        <v>1133</v>
      </c>
      <c r="B43" s="15" t="s">
        <v>3</v>
      </c>
      <c r="C43" s="16" t="s">
        <v>45</v>
      </c>
      <c r="D43" s="15">
        <v>1</v>
      </c>
      <c r="E43" s="15"/>
      <c r="F43" s="15" t="s">
        <v>7</v>
      </c>
      <c r="G43" s="17">
        <v>0</v>
      </c>
      <c r="H43" s="17">
        <v>0</v>
      </c>
      <c r="I43" s="18">
        <v>0</v>
      </c>
      <c r="J43" s="18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</row>
    <row r="44" spans="1:29" x14ac:dyDescent="0.2">
      <c r="A44" s="15" t="s">
        <v>1134</v>
      </c>
      <c r="B44" s="15" t="s">
        <v>3</v>
      </c>
      <c r="C44" s="16" t="s">
        <v>46</v>
      </c>
      <c r="D44" s="15">
        <v>0</v>
      </c>
      <c r="E44" s="15"/>
      <c r="F44" s="15"/>
      <c r="G44" s="17">
        <v>0</v>
      </c>
      <c r="H44" s="17">
        <v>0</v>
      </c>
      <c r="I44" s="18">
        <v>0</v>
      </c>
      <c r="J44" s="18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</row>
    <row r="45" spans="1:29" x14ac:dyDescent="0.2">
      <c r="A45" s="15" t="s">
        <v>1135</v>
      </c>
      <c r="B45" s="15" t="s">
        <v>3</v>
      </c>
      <c r="C45" s="16" t="s">
        <v>47</v>
      </c>
      <c r="D45" s="15">
        <v>1</v>
      </c>
      <c r="E45" s="15"/>
      <c r="F45" s="15" t="s">
        <v>7</v>
      </c>
      <c r="G45" s="17">
        <v>0</v>
      </c>
      <c r="H45" s="17">
        <v>0</v>
      </c>
      <c r="I45" s="18">
        <v>0</v>
      </c>
      <c r="J45" s="18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</row>
    <row r="46" spans="1:29" x14ac:dyDescent="0.2">
      <c r="A46" s="15" t="s">
        <v>1136</v>
      </c>
      <c r="B46" s="15" t="s">
        <v>3</v>
      </c>
      <c r="C46" s="16" t="s">
        <v>48</v>
      </c>
      <c r="D46" s="15">
        <v>1</v>
      </c>
      <c r="E46" s="15"/>
      <c r="F46" s="15" t="s">
        <v>7</v>
      </c>
      <c r="G46" s="17">
        <v>0</v>
      </c>
      <c r="H46" s="17">
        <v>0</v>
      </c>
      <c r="I46" s="18">
        <v>0</v>
      </c>
      <c r="J46" s="18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</row>
    <row r="47" spans="1:29" x14ac:dyDescent="0.2">
      <c r="A47" s="15" t="s">
        <v>1137</v>
      </c>
      <c r="B47" s="15" t="s">
        <v>3</v>
      </c>
      <c r="C47" s="16" t="s">
        <v>49</v>
      </c>
      <c r="D47" s="15">
        <v>0</v>
      </c>
      <c r="E47" s="15"/>
      <c r="F47" s="15"/>
      <c r="G47" s="17">
        <v>0</v>
      </c>
      <c r="H47" s="17">
        <v>0</v>
      </c>
      <c r="I47" s="18">
        <v>0</v>
      </c>
      <c r="J47" s="18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</row>
    <row r="48" spans="1:29" x14ac:dyDescent="0.2">
      <c r="A48" s="15" t="s">
        <v>1138</v>
      </c>
      <c r="B48" s="15" t="s">
        <v>3</v>
      </c>
      <c r="C48" s="16" t="s">
        <v>50</v>
      </c>
      <c r="D48" s="15">
        <v>1</v>
      </c>
      <c r="E48" s="15" t="s">
        <v>7</v>
      </c>
      <c r="F48" s="15" t="s">
        <v>7</v>
      </c>
      <c r="G48" s="17">
        <v>16.25</v>
      </c>
      <c r="H48" s="17">
        <v>13.75</v>
      </c>
      <c r="I48" s="18">
        <v>12</v>
      </c>
      <c r="J48" s="18">
        <v>9</v>
      </c>
      <c r="K48" s="14">
        <v>22.75</v>
      </c>
      <c r="L48" s="14">
        <v>38.75</v>
      </c>
      <c r="M48" s="14">
        <v>41.5</v>
      </c>
      <c r="N48" s="14">
        <v>21.25</v>
      </c>
      <c r="O48" s="14">
        <v>12.5</v>
      </c>
      <c r="P48" s="14">
        <v>40.5</v>
      </c>
      <c r="Q48" s="14">
        <v>17.75</v>
      </c>
      <c r="R48" s="14">
        <v>21.25</v>
      </c>
      <c r="S48" s="14">
        <v>14.25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2.5</v>
      </c>
      <c r="Z48" s="14">
        <v>8</v>
      </c>
      <c r="AA48" s="14">
        <v>0</v>
      </c>
      <c r="AB48" s="14">
        <v>0</v>
      </c>
      <c r="AC48" s="14">
        <v>0</v>
      </c>
    </row>
    <row r="49" spans="1:29" x14ac:dyDescent="0.2">
      <c r="A49" s="15" t="s">
        <v>1139</v>
      </c>
      <c r="B49" s="15" t="s">
        <v>3</v>
      </c>
      <c r="C49" s="16" t="s">
        <v>51</v>
      </c>
      <c r="D49" s="15">
        <v>1</v>
      </c>
      <c r="E49" s="15"/>
      <c r="F49" s="15" t="s">
        <v>7</v>
      </c>
      <c r="G49" s="17">
        <v>0</v>
      </c>
      <c r="H49" s="17">
        <v>0</v>
      </c>
      <c r="I49" s="18">
        <v>0</v>
      </c>
      <c r="J49" s="18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</row>
    <row r="50" spans="1:29" x14ac:dyDescent="0.2">
      <c r="A50" s="15" t="s">
        <v>1140</v>
      </c>
      <c r="B50" s="15" t="s">
        <v>3</v>
      </c>
      <c r="C50" s="16" t="s">
        <v>52</v>
      </c>
      <c r="D50" s="15">
        <v>0</v>
      </c>
      <c r="E50" s="15"/>
      <c r="F50" s="15"/>
      <c r="G50" s="17">
        <v>0</v>
      </c>
      <c r="H50" s="17">
        <v>0</v>
      </c>
      <c r="I50" s="18">
        <v>0</v>
      </c>
      <c r="J50" s="18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</row>
    <row r="51" spans="1:29" x14ac:dyDescent="0.2">
      <c r="A51" s="15" t="s">
        <v>1141</v>
      </c>
      <c r="B51" s="15" t="s">
        <v>3</v>
      </c>
      <c r="C51" s="16" t="s">
        <v>53</v>
      </c>
      <c r="D51" s="15">
        <v>0</v>
      </c>
      <c r="E51" s="15"/>
      <c r="F51" s="15"/>
      <c r="G51" s="17">
        <v>0</v>
      </c>
      <c r="H51" s="17">
        <v>0</v>
      </c>
      <c r="I51" s="18">
        <v>0</v>
      </c>
      <c r="J51" s="18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</row>
    <row r="52" spans="1:29" x14ac:dyDescent="0.2">
      <c r="A52" s="15" t="s">
        <v>1142</v>
      </c>
      <c r="B52" s="15" t="s">
        <v>3</v>
      </c>
      <c r="C52" s="16" t="s">
        <v>54</v>
      </c>
      <c r="D52" s="15">
        <v>0</v>
      </c>
      <c r="E52" s="15"/>
      <c r="F52" s="15"/>
      <c r="G52" s="17">
        <v>0</v>
      </c>
      <c r="H52" s="17">
        <v>0</v>
      </c>
      <c r="I52" s="18">
        <v>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</row>
    <row r="53" spans="1:29" x14ac:dyDescent="0.2">
      <c r="A53" s="15" t="s">
        <v>1143</v>
      </c>
      <c r="B53" s="15" t="s">
        <v>3</v>
      </c>
      <c r="C53" s="16" t="s">
        <v>55</v>
      </c>
      <c r="D53" s="15">
        <v>1</v>
      </c>
      <c r="E53" s="15"/>
      <c r="F53" s="15" t="s">
        <v>7</v>
      </c>
      <c r="G53" s="17">
        <v>0</v>
      </c>
      <c r="H53" s="17">
        <v>0</v>
      </c>
      <c r="I53" s="18">
        <v>0</v>
      </c>
      <c r="J53" s="18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</row>
    <row r="54" spans="1:29" x14ac:dyDescent="0.2">
      <c r="A54" s="15" t="s">
        <v>1144</v>
      </c>
      <c r="B54" s="15" t="s">
        <v>3</v>
      </c>
      <c r="C54" s="16" t="s">
        <v>56</v>
      </c>
      <c r="D54" s="15">
        <v>0</v>
      </c>
      <c r="E54" s="15"/>
      <c r="F54" s="15"/>
      <c r="G54" s="17">
        <v>0</v>
      </c>
      <c r="H54" s="17">
        <v>0</v>
      </c>
      <c r="I54" s="18">
        <v>0</v>
      </c>
      <c r="J54" s="18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</row>
    <row r="55" spans="1:29" x14ac:dyDescent="0.2">
      <c r="A55" s="15" t="s">
        <v>1145</v>
      </c>
      <c r="B55" s="15" t="s">
        <v>3</v>
      </c>
      <c r="C55" s="16" t="s">
        <v>57</v>
      </c>
      <c r="D55" s="15">
        <v>1</v>
      </c>
      <c r="E55" s="15"/>
      <c r="F55" s="15" t="s">
        <v>7</v>
      </c>
      <c r="G55" s="17">
        <v>0</v>
      </c>
      <c r="H55" s="17">
        <v>0</v>
      </c>
      <c r="I55" s="18">
        <v>0</v>
      </c>
      <c r="J55" s="18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</row>
    <row r="56" spans="1:29" x14ac:dyDescent="0.2">
      <c r="A56" s="15" t="s">
        <v>1146</v>
      </c>
      <c r="B56" s="15" t="s">
        <v>3</v>
      </c>
      <c r="C56" s="16" t="s">
        <v>58</v>
      </c>
      <c r="D56" s="15">
        <v>0</v>
      </c>
      <c r="E56" s="15"/>
      <c r="F56" s="15"/>
      <c r="G56" s="17">
        <v>0</v>
      </c>
      <c r="H56" s="17">
        <v>0</v>
      </c>
      <c r="I56" s="18">
        <v>0</v>
      </c>
      <c r="J56" s="18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</row>
    <row r="57" spans="1:29" x14ac:dyDescent="0.2">
      <c r="A57" s="15" t="s">
        <v>1147</v>
      </c>
      <c r="B57" s="15" t="s">
        <v>3</v>
      </c>
      <c r="C57" s="16" t="s">
        <v>59</v>
      </c>
      <c r="D57" s="15">
        <v>1</v>
      </c>
      <c r="E57" s="15"/>
      <c r="F57" s="15" t="s">
        <v>7</v>
      </c>
      <c r="G57" s="17">
        <v>0</v>
      </c>
      <c r="H57" s="17">
        <v>0</v>
      </c>
      <c r="I57" s="18">
        <v>0</v>
      </c>
      <c r="J57" s="18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2</v>
      </c>
      <c r="AC57" s="14">
        <v>0</v>
      </c>
    </row>
    <row r="58" spans="1:29" x14ac:dyDescent="0.2">
      <c r="A58" s="15" t="s">
        <v>1148</v>
      </c>
      <c r="B58" s="15" t="s">
        <v>3</v>
      </c>
      <c r="C58" s="16" t="s">
        <v>60</v>
      </c>
      <c r="D58" s="15">
        <v>0</v>
      </c>
      <c r="E58" s="15"/>
      <c r="F58" s="15"/>
      <c r="G58" s="17">
        <v>0</v>
      </c>
      <c r="H58" s="17">
        <v>0</v>
      </c>
      <c r="I58" s="18">
        <v>0</v>
      </c>
      <c r="J58" s="18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</row>
    <row r="59" spans="1:29" x14ac:dyDescent="0.2">
      <c r="A59" s="15" t="s">
        <v>1149</v>
      </c>
      <c r="B59" s="15" t="s">
        <v>3</v>
      </c>
      <c r="C59" s="16" t="s">
        <v>61</v>
      </c>
      <c r="D59" s="15">
        <v>1</v>
      </c>
      <c r="E59" s="15"/>
      <c r="F59" s="15" t="s">
        <v>7</v>
      </c>
      <c r="G59" s="17">
        <v>0</v>
      </c>
      <c r="H59" s="17">
        <v>0</v>
      </c>
      <c r="I59" s="18">
        <v>0</v>
      </c>
      <c r="J59" s="18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</row>
    <row r="60" spans="1:29" x14ac:dyDescent="0.2">
      <c r="A60" s="15" t="s">
        <v>1150</v>
      </c>
      <c r="B60" s="15" t="s">
        <v>3</v>
      </c>
      <c r="C60" s="16" t="s">
        <v>62</v>
      </c>
      <c r="D60" s="15">
        <v>1</v>
      </c>
      <c r="E60" s="15" t="s">
        <v>7</v>
      </c>
      <c r="F60" s="15" t="s">
        <v>7</v>
      </c>
      <c r="G60" s="17">
        <v>15.25</v>
      </c>
      <c r="H60" s="17">
        <v>35.25</v>
      </c>
      <c r="I60" s="18">
        <v>41.25</v>
      </c>
      <c r="J60" s="18">
        <v>10</v>
      </c>
      <c r="K60" s="14">
        <v>15.75</v>
      </c>
      <c r="L60" s="14">
        <v>15.5</v>
      </c>
      <c r="M60" s="14">
        <v>71</v>
      </c>
      <c r="N60" s="14">
        <v>139.75</v>
      </c>
      <c r="O60" s="14">
        <v>208.75</v>
      </c>
      <c r="P60" s="14">
        <v>169</v>
      </c>
      <c r="Q60" s="14">
        <v>139.5</v>
      </c>
      <c r="R60" s="14">
        <v>112.5</v>
      </c>
      <c r="S60" s="14">
        <v>79.5</v>
      </c>
      <c r="T60" s="14">
        <v>93.25</v>
      </c>
      <c r="U60" s="14">
        <v>103.25</v>
      </c>
      <c r="V60" s="14">
        <v>137</v>
      </c>
      <c r="W60" s="14">
        <v>45.25</v>
      </c>
      <c r="X60" s="14">
        <v>45.25</v>
      </c>
      <c r="Y60" s="14">
        <v>146.75</v>
      </c>
      <c r="Z60" s="14">
        <v>62.5</v>
      </c>
      <c r="AA60" s="14">
        <v>18</v>
      </c>
      <c r="AB60" s="14">
        <v>18.75</v>
      </c>
      <c r="AC60" s="14">
        <v>18.75</v>
      </c>
    </row>
    <row r="61" spans="1:29" x14ac:dyDescent="0.2">
      <c r="A61" s="15" t="s">
        <v>1151</v>
      </c>
      <c r="B61" s="15" t="s">
        <v>3</v>
      </c>
      <c r="C61" s="16" t="s">
        <v>63</v>
      </c>
      <c r="D61" s="15">
        <v>0</v>
      </c>
      <c r="E61" s="15"/>
      <c r="F61" s="15"/>
      <c r="G61" s="17">
        <v>0</v>
      </c>
      <c r="H61" s="17">
        <v>0</v>
      </c>
      <c r="I61" s="18">
        <v>0</v>
      </c>
      <c r="J61" s="18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</row>
    <row r="62" spans="1:29" x14ac:dyDescent="0.2">
      <c r="A62" s="15" t="s">
        <v>1152</v>
      </c>
      <c r="B62" s="15" t="s">
        <v>3</v>
      </c>
      <c r="C62" s="16" t="s">
        <v>64</v>
      </c>
      <c r="D62" s="15">
        <v>1</v>
      </c>
      <c r="E62" s="15"/>
      <c r="F62" s="15" t="s">
        <v>7</v>
      </c>
      <c r="G62" s="17">
        <v>0</v>
      </c>
      <c r="H62" s="17">
        <v>0</v>
      </c>
      <c r="I62" s="18">
        <v>0</v>
      </c>
      <c r="J62" s="18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x14ac:dyDescent="0.2">
      <c r="A63" s="15" t="s">
        <v>1153</v>
      </c>
      <c r="B63" s="15" t="s">
        <v>3</v>
      </c>
      <c r="C63" s="16" t="s">
        <v>65</v>
      </c>
      <c r="D63" s="15">
        <v>1</v>
      </c>
      <c r="E63" s="15"/>
      <c r="F63" s="15" t="s">
        <v>7</v>
      </c>
      <c r="G63" s="17">
        <v>0</v>
      </c>
      <c r="H63" s="17">
        <v>0</v>
      </c>
      <c r="I63" s="18">
        <v>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x14ac:dyDescent="0.2">
      <c r="A64" s="15" t="s">
        <v>1154</v>
      </c>
      <c r="B64" s="15" t="s">
        <v>3</v>
      </c>
      <c r="C64" s="16" t="s">
        <v>66</v>
      </c>
      <c r="D64" s="15">
        <v>1</v>
      </c>
      <c r="E64" s="15" t="s">
        <v>7</v>
      </c>
      <c r="F64" s="15" t="s">
        <v>7</v>
      </c>
      <c r="G64" s="17">
        <v>1384.5</v>
      </c>
      <c r="H64" s="17">
        <v>1733.75</v>
      </c>
      <c r="I64" s="18">
        <v>1729.5</v>
      </c>
      <c r="J64" s="18">
        <v>1722</v>
      </c>
      <c r="K64" s="14">
        <v>1776</v>
      </c>
      <c r="L64" s="14">
        <v>1930.75</v>
      </c>
      <c r="M64" s="14">
        <v>1990.75</v>
      </c>
      <c r="N64" s="14">
        <v>1939.5</v>
      </c>
      <c r="O64" s="14">
        <v>1648</v>
      </c>
      <c r="P64" s="14">
        <v>1675.5</v>
      </c>
      <c r="Q64" s="14">
        <v>1919</v>
      </c>
      <c r="R64" s="14">
        <v>2078.5</v>
      </c>
      <c r="S64" s="14">
        <v>2268.5</v>
      </c>
      <c r="T64" s="14">
        <v>2017.25</v>
      </c>
      <c r="U64" s="14">
        <v>1859.75</v>
      </c>
      <c r="V64" s="14">
        <v>667.75</v>
      </c>
      <c r="W64" s="14">
        <v>201</v>
      </c>
      <c r="X64" s="14">
        <v>432.75</v>
      </c>
      <c r="Y64" s="14">
        <v>437</v>
      </c>
      <c r="Z64" s="14">
        <v>477.75</v>
      </c>
      <c r="AA64" s="14">
        <v>481.5</v>
      </c>
      <c r="AB64" s="14">
        <v>222.75</v>
      </c>
      <c r="AC64" s="14">
        <v>311</v>
      </c>
    </row>
    <row r="65" spans="1:29" x14ac:dyDescent="0.2">
      <c r="A65" s="15" t="s">
        <v>1155</v>
      </c>
      <c r="B65" s="15" t="s">
        <v>3</v>
      </c>
      <c r="C65" s="16" t="s">
        <v>67</v>
      </c>
      <c r="D65" s="15">
        <v>1</v>
      </c>
      <c r="E65" s="15" t="s">
        <v>7</v>
      </c>
      <c r="F65" s="15" t="s">
        <v>7</v>
      </c>
      <c r="G65" s="17">
        <v>362.5</v>
      </c>
      <c r="H65" s="17">
        <v>306</v>
      </c>
      <c r="I65" s="18">
        <v>300.5</v>
      </c>
      <c r="J65" s="18">
        <v>347.75</v>
      </c>
      <c r="K65" s="14">
        <v>356.25</v>
      </c>
      <c r="L65" s="14">
        <v>421.75</v>
      </c>
      <c r="M65" s="14">
        <v>502.5</v>
      </c>
      <c r="N65" s="14">
        <v>423.75</v>
      </c>
      <c r="O65" s="14">
        <v>531</v>
      </c>
      <c r="P65" s="14">
        <v>603.25</v>
      </c>
      <c r="Q65" s="14">
        <v>521.25</v>
      </c>
      <c r="R65" s="14">
        <v>476</v>
      </c>
      <c r="S65" s="14">
        <v>478.25</v>
      </c>
      <c r="T65" s="14">
        <v>459.5</v>
      </c>
      <c r="U65" s="14">
        <v>870</v>
      </c>
      <c r="V65" s="14">
        <v>757</v>
      </c>
      <c r="W65" s="14">
        <v>647.25</v>
      </c>
      <c r="X65" s="14">
        <v>655.25</v>
      </c>
      <c r="Y65" s="14">
        <v>656</v>
      </c>
      <c r="Z65" s="14">
        <v>664</v>
      </c>
      <c r="AA65" s="14">
        <v>495</v>
      </c>
      <c r="AB65" s="14">
        <v>227</v>
      </c>
      <c r="AC65" s="14">
        <v>501.25</v>
      </c>
    </row>
    <row r="66" spans="1:29" x14ac:dyDescent="0.2">
      <c r="A66" s="15" t="s">
        <v>1156</v>
      </c>
      <c r="B66" s="15" t="s">
        <v>3</v>
      </c>
      <c r="C66" s="16" t="s">
        <v>68</v>
      </c>
      <c r="D66" s="15">
        <v>0</v>
      </c>
      <c r="E66" s="15"/>
      <c r="F66" s="15"/>
      <c r="G66" s="17">
        <v>0</v>
      </c>
      <c r="H66" s="17">
        <v>0</v>
      </c>
      <c r="I66" s="18">
        <v>0</v>
      </c>
      <c r="J66" s="18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</row>
    <row r="67" spans="1:29" x14ac:dyDescent="0.2">
      <c r="A67" s="15" t="s">
        <v>1157</v>
      </c>
      <c r="B67" s="15" t="s">
        <v>3</v>
      </c>
      <c r="C67" s="16" t="s">
        <v>69</v>
      </c>
      <c r="D67" s="15">
        <v>0</v>
      </c>
      <c r="E67" s="15"/>
      <c r="F67" s="15"/>
      <c r="G67" s="17">
        <v>0</v>
      </c>
      <c r="H67" s="17">
        <v>0</v>
      </c>
      <c r="I67" s="18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</row>
    <row r="68" spans="1:29" x14ac:dyDescent="0.2">
      <c r="A68" s="15" t="s">
        <v>1158</v>
      </c>
      <c r="B68" s="15" t="s">
        <v>3</v>
      </c>
      <c r="C68" s="16" t="s">
        <v>70</v>
      </c>
      <c r="D68" s="15">
        <v>1</v>
      </c>
      <c r="E68" s="15" t="s">
        <v>7</v>
      </c>
      <c r="F68" s="15" t="s">
        <v>7</v>
      </c>
      <c r="G68" s="17">
        <v>31</v>
      </c>
      <c r="H68" s="17">
        <v>34</v>
      </c>
      <c r="I68" s="18">
        <v>30.25</v>
      </c>
      <c r="J68" s="18">
        <v>7.25</v>
      </c>
      <c r="K68" s="14">
        <v>8</v>
      </c>
      <c r="L68" s="14">
        <v>28</v>
      </c>
      <c r="M68" s="14">
        <v>42.5</v>
      </c>
      <c r="N68" s="14">
        <v>65</v>
      </c>
      <c r="O68" s="14">
        <v>75.75</v>
      </c>
      <c r="P68" s="14">
        <v>80</v>
      </c>
      <c r="Q68" s="14">
        <v>102.5</v>
      </c>
      <c r="R68" s="14">
        <v>114.25</v>
      </c>
      <c r="S68" s="14">
        <v>104.5</v>
      </c>
      <c r="T68" s="14">
        <v>90.25</v>
      </c>
      <c r="U68" s="14">
        <v>71</v>
      </c>
      <c r="V68" s="14">
        <v>67.25</v>
      </c>
      <c r="W68" s="14">
        <v>16.75</v>
      </c>
      <c r="X68" s="14">
        <v>9</v>
      </c>
      <c r="Y68" s="14">
        <v>1</v>
      </c>
      <c r="Z68" s="14">
        <v>0.75</v>
      </c>
      <c r="AA68" s="14">
        <v>0</v>
      </c>
      <c r="AB68" s="14">
        <v>0</v>
      </c>
      <c r="AC68" s="14">
        <v>0</v>
      </c>
    </row>
    <row r="69" spans="1:29" x14ac:dyDescent="0.2">
      <c r="A69" s="15">
        <v>13001</v>
      </c>
      <c r="B69" s="15" t="s">
        <v>72</v>
      </c>
      <c r="C69" s="16" t="s">
        <v>71</v>
      </c>
      <c r="D69" s="15">
        <v>0</v>
      </c>
      <c r="E69" s="15"/>
      <c r="F69" s="15"/>
      <c r="G69" s="17">
        <v>0</v>
      </c>
      <c r="H69" s="17">
        <v>0</v>
      </c>
      <c r="I69" s="18">
        <v>0</v>
      </c>
      <c r="J69" s="18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</row>
    <row r="70" spans="1:29" x14ac:dyDescent="0.2">
      <c r="A70" s="15">
        <v>13003</v>
      </c>
      <c r="B70" s="15" t="s">
        <v>72</v>
      </c>
      <c r="C70" s="16" t="s">
        <v>73</v>
      </c>
      <c r="D70" s="15">
        <v>0</v>
      </c>
      <c r="E70" s="15"/>
      <c r="F70" s="15"/>
      <c r="G70" s="17">
        <v>0</v>
      </c>
      <c r="H70" s="17">
        <v>0</v>
      </c>
      <c r="I70" s="18">
        <v>0</v>
      </c>
      <c r="J70" s="18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</row>
    <row r="71" spans="1:29" x14ac:dyDescent="0.2">
      <c r="A71" s="15">
        <v>13005</v>
      </c>
      <c r="B71" s="15" t="s">
        <v>72</v>
      </c>
      <c r="C71" s="16" t="s">
        <v>74</v>
      </c>
      <c r="D71" s="15">
        <v>0</v>
      </c>
      <c r="E71" s="15"/>
      <c r="F71" s="15"/>
      <c r="G71" s="17">
        <v>0</v>
      </c>
      <c r="H71" s="17">
        <v>0</v>
      </c>
      <c r="I71" s="18">
        <v>0</v>
      </c>
      <c r="J71" s="18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</row>
    <row r="72" spans="1:29" x14ac:dyDescent="0.2">
      <c r="A72" s="15">
        <v>13007</v>
      </c>
      <c r="B72" s="15" t="s">
        <v>72</v>
      </c>
      <c r="C72" s="16" t="s">
        <v>75</v>
      </c>
      <c r="D72" s="15">
        <v>0</v>
      </c>
      <c r="E72" s="15"/>
      <c r="F72" s="15"/>
      <c r="G72" s="17">
        <v>0</v>
      </c>
      <c r="H72" s="17">
        <v>0</v>
      </c>
      <c r="I72" s="18">
        <v>0</v>
      </c>
      <c r="J72" s="18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</row>
    <row r="73" spans="1:29" x14ac:dyDescent="0.2">
      <c r="A73" s="15">
        <v>13009</v>
      </c>
      <c r="B73" s="15" t="s">
        <v>72</v>
      </c>
      <c r="C73" s="16" t="s">
        <v>76</v>
      </c>
      <c r="D73" s="15">
        <v>0</v>
      </c>
      <c r="E73" s="15"/>
      <c r="F73" s="15"/>
      <c r="G73" s="17">
        <v>0</v>
      </c>
      <c r="H73" s="17">
        <v>0</v>
      </c>
      <c r="I73" s="18">
        <v>0</v>
      </c>
      <c r="J73" s="18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</row>
    <row r="74" spans="1:29" x14ac:dyDescent="0.2">
      <c r="A74" s="15">
        <v>13011</v>
      </c>
      <c r="B74" s="15" t="s">
        <v>72</v>
      </c>
      <c r="C74" s="16" t="s">
        <v>77</v>
      </c>
      <c r="D74" s="15">
        <v>1</v>
      </c>
      <c r="E74" s="15"/>
      <c r="F74" s="15" t="s">
        <v>7</v>
      </c>
      <c r="G74" s="17">
        <v>0</v>
      </c>
      <c r="H74" s="17">
        <v>0</v>
      </c>
      <c r="I74" s="18">
        <v>0</v>
      </c>
      <c r="J74" s="18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</row>
    <row r="75" spans="1:29" x14ac:dyDescent="0.2">
      <c r="A75" s="15">
        <v>13013</v>
      </c>
      <c r="B75" s="15" t="s">
        <v>72</v>
      </c>
      <c r="C75" s="16" t="s">
        <v>78</v>
      </c>
      <c r="D75" s="15">
        <v>1</v>
      </c>
      <c r="E75" s="15"/>
      <c r="F75" s="15" t="s">
        <v>7</v>
      </c>
      <c r="G75" s="17">
        <v>0</v>
      </c>
      <c r="H75" s="17">
        <v>0</v>
      </c>
      <c r="I75" s="18">
        <v>0</v>
      </c>
      <c r="J75" s="18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</row>
    <row r="76" spans="1:29" x14ac:dyDescent="0.2">
      <c r="A76" s="15">
        <v>13015</v>
      </c>
      <c r="B76" s="15" t="s">
        <v>72</v>
      </c>
      <c r="C76" s="16" t="s">
        <v>79</v>
      </c>
      <c r="D76" s="15">
        <v>1</v>
      </c>
      <c r="E76" s="15"/>
      <c r="F76" s="15" t="s">
        <v>7</v>
      </c>
      <c r="G76" s="17">
        <v>0</v>
      </c>
      <c r="H76" s="17">
        <v>0</v>
      </c>
      <c r="I76" s="18">
        <v>0</v>
      </c>
      <c r="J76" s="18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</row>
    <row r="77" spans="1:29" x14ac:dyDescent="0.2">
      <c r="A77" s="15">
        <v>13017</v>
      </c>
      <c r="B77" s="15" t="s">
        <v>72</v>
      </c>
      <c r="C77" s="16" t="s">
        <v>80</v>
      </c>
      <c r="D77" s="15">
        <v>0</v>
      </c>
      <c r="E77" s="15"/>
      <c r="F77" s="15"/>
      <c r="G77" s="17">
        <v>0</v>
      </c>
      <c r="H77" s="17">
        <v>0</v>
      </c>
      <c r="I77" s="18">
        <v>0</v>
      </c>
      <c r="J77" s="18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</row>
    <row r="78" spans="1:29" x14ac:dyDescent="0.2">
      <c r="A78" s="15">
        <v>13019</v>
      </c>
      <c r="B78" s="15" t="s">
        <v>72</v>
      </c>
      <c r="C78" s="16" t="s">
        <v>81</v>
      </c>
      <c r="D78" s="15">
        <v>0</v>
      </c>
      <c r="E78" s="15"/>
      <c r="F78" s="15"/>
      <c r="G78" s="17">
        <v>0</v>
      </c>
      <c r="H78" s="17">
        <v>0</v>
      </c>
      <c r="I78" s="18">
        <v>0</v>
      </c>
      <c r="J78" s="18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</row>
    <row r="79" spans="1:29" x14ac:dyDescent="0.2">
      <c r="A79" s="15">
        <v>13021</v>
      </c>
      <c r="B79" s="15" t="s">
        <v>72</v>
      </c>
      <c r="C79" s="16" t="s">
        <v>82</v>
      </c>
      <c r="D79" s="15">
        <v>0</v>
      </c>
      <c r="E79" s="15"/>
      <c r="F79" s="15"/>
      <c r="G79" s="17">
        <v>0</v>
      </c>
      <c r="H79" s="17">
        <v>0</v>
      </c>
      <c r="I79" s="18">
        <v>0</v>
      </c>
      <c r="J79" s="18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</row>
    <row r="80" spans="1:29" x14ac:dyDescent="0.2">
      <c r="A80" s="15">
        <v>13023</v>
      </c>
      <c r="B80" s="15" t="s">
        <v>72</v>
      </c>
      <c r="C80" s="16" t="s">
        <v>83</v>
      </c>
      <c r="D80" s="15">
        <v>0</v>
      </c>
      <c r="E80" s="15"/>
      <c r="F80" s="15"/>
      <c r="G80" s="17">
        <v>0</v>
      </c>
      <c r="H80" s="17">
        <v>0</v>
      </c>
      <c r="I80" s="18">
        <v>0</v>
      </c>
      <c r="J80" s="18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</row>
    <row r="81" spans="1:29" x14ac:dyDescent="0.2">
      <c r="A81" s="15">
        <v>13025</v>
      </c>
      <c r="B81" s="15" t="s">
        <v>72</v>
      </c>
      <c r="C81" s="16" t="s">
        <v>84</v>
      </c>
      <c r="D81" s="15">
        <v>0</v>
      </c>
      <c r="E81" s="15"/>
      <c r="F81" s="15"/>
      <c r="G81" s="17">
        <v>0</v>
      </c>
      <c r="H81" s="17">
        <v>0</v>
      </c>
      <c r="I81" s="18">
        <v>0</v>
      </c>
      <c r="J81" s="18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</row>
    <row r="82" spans="1:29" x14ac:dyDescent="0.2">
      <c r="A82" s="15">
        <v>13027</v>
      </c>
      <c r="B82" s="15" t="s">
        <v>72</v>
      </c>
      <c r="C82" s="16" t="s">
        <v>85</v>
      </c>
      <c r="D82" s="15">
        <v>0</v>
      </c>
      <c r="E82" s="15"/>
      <c r="F82" s="15"/>
      <c r="G82" s="17">
        <v>0</v>
      </c>
      <c r="H82" s="17">
        <v>0</v>
      </c>
      <c r="I82" s="18">
        <v>0</v>
      </c>
      <c r="J82" s="18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</row>
    <row r="83" spans="1:29" x14ac:dyDescent="0.2">
      <c r="A83" s="15">
        <v>13029</v>
      </c>
      <c r="B83" s="15" t="s">
        <v>72</v>
      </c>
      <c r="C83" s="16" t="s">
        <v>86</v>
      </c>
      <c r="D83" s="15">
        <v>0</v>
      </c>
      <c r="E83" s="15"/>
      <c r="F83" s="15"/>
      <c r="G83" s="17">
        <v>0</v>
      </c>
      <c r="H83" s="17">
        <v>0</v>
      </c>
      <c r="I83" s="18">
        <v>0</v>
      </c>
      <c r="J83" s="18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</row>
    <row r="84" spans="1:29" x14ac:dyDescent="0.2">
      <c r="A84" s="15">
        <v>13031</v>
      </c>
      <c r="B84" s="15" t="s">
        <v>72</v>
      </c>
      <c r="C84" s="16" t="s">
        <v>87</v>
      </c>
      <c r="D84" s="15">
        <v>0</v>
      </c>
      <c r="E84" s="15"/>
      <c r="F84" s="15"/>
      <c r="G84" s="17">
        <v>0</v>
      </c>
      <c r="H84" s="17">
        <v>0</v>
      </c>
      <c r="I84" s="18">
        <v>0</v>
      </c>
      <c r="J84" s="18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</row>
    <row r="85" spans="1:29" x14ac:dyDescent="0.2">
      <c r="A85" s="15">
        <v>13033</v>
      </c>
      <c r="B85" s="15" t="s">
        <v>72</v>
      </c>
      <c r="C85" s="16" t="s">
        <v>88</v>
      </c>
      <c r="D85" s="15">
        <v>0</v>
      </c>
      <c r="E85" s="15"/>
      <c r="F85" s="15"/>
      <c r="G85" s="17">
        <v>0</v>
      </c>
      <c r="H85" s="17">
        <v>0</v>
      </c>
      <c r="I85" s="18">
        <v>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</row>
    <row r="86" spans="1:29" x14ac:dyDescent="0.2">
      <c r="A86" s="15">
        <v>13035</v>
      </c>
      <c r="B86" s="15" t="s">
        <v>72</v>
      </c>
      <c r="C86" s="16" t="s">
        <v>89</v>
      </c>
      <c r="D86" s="15">
        <v>0</v>
      </c>
      <c r="E86" s="15"/>
      <c r="F86" s="15"/>
      <c r="G86" s="17">
        <v>0</v>
      </c>
      <c r="H86" s="17">
        <v>0</v>
      </c>
      <c r="I86" s="18">
        <v>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</row>
    <row r="87" spans="1:29" x14ac:dyDescent="0.2">
      <c r="A87" s="15">
        <v>13037</v>
      </c>
      <c r="B87" s="15" t="s">
        <v>72</v>
      </c>
      <c r="C87" s="16" t="s">
        <v>90</v>
      </c>
      <c r="D87" s="15">
        <v>0</v>
      </c>
      <c r="E87" s="15"/>
      <c r="F87" s="15"/>
      <c r="G87" s="17">
        <v>0</v>
      </c>
      <c r="H87" s="17">
        <v>0</v>
      </c>
      <c r="I87" s="18">
        <v>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</row>
    <row r="88" spans="1:29" x14ac:dyDescent="0.2">
      <c r="A88" s="15">
        <v>13039</v>
      </c>
      <c r="B88" s="15" t="s">
        <v>72</v>
      </c>
      <c r="C88" s="16" t="s">
        <v>91</v>
      </c>
      <c r="D88" s="15">
        <v>0</v>
      </c>
      <c r="E88" s="15"/>
      <c r="F88" s="15"/>
      <c r="G88" s="17">
        <v>0</v>
      </c>
      <c r="H88" s="17">
        <v>0</v>
      </c>
      <c r="I88" s="18">
        <v>0</v>
      </c>
      <c r="J88" s="18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</row>
    <row r="89" spans="1:29" x14ac:dyDescent="0.2">
      <c r="A89" s="15">
        <v>13043</v>
      </c>
      <c r="B89" s="15" t="s">
        <v>72</v>
      </c>
      <c r="C89" s="16" t="s">
        <v>92</v>
      </c>
      <c r="D89" s="15">
        <v>0</v>
      </c>
      <c r="E89" s="15"/>
      <c r="F89" s="15"/>
      <c r="G89" s="17">
        <v>0</v>
      </c>
      <c r="H89" s="17">
        <v>0</v>
      </c>
      <c r="I89" s="18">
        <v>0</v>
      </c>
      <c r="J89" s="18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</row>
    <row r="90" spans="1:29" x14ac:dyDescent="0.2">
      <c r="A90" s="15">
        <v>13045</v>
      </c>
      <c r="B90" s="15" t="s">
        <v>72</v>
      </c>
      <c r="C90" s="16" t="s">
        <v>93</v>
      </c>
      <c r="D90" s="15">
        <v>1</v>
      </c>
      <c r="E90" s="15"/>
      <c r="F90" s="15" t="s">
        <v>7</v>
      </c>
      <c r="G90" s="17">
        <v>0</v>
      </c>
      <c r="H90" s="17">
        <v>0</v>
      </c>
      <c r="I90" s="18">
        <v>0</v>
      </c>
      <c r="J90" s="18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</row>
    <row r="91" spans="1:29" x14ac:dyDescent="0.2">
      <c r="A91" s="15">
        <v>13047</v>
      </c>
      <c r="B91" s="15" t="s">
        <v>72</v>
      </c>
      <c r="C91" s="16" t="s">
        <v>94</v>
      </c>
      <c r="D91" s="15">
        <v>1</v>
      </c>
      <c r="E91" s="15"/>
      <c r="F91" s="15" t="s">
        <v>7</v>
      </c>
      <c r="G91" s="17">
        <v>0</v>
      </c>
      <c r="H91" s="17">
        <v>0</v>
      </c>
      <c r="I91" s="18">
        <v>0</v>
      </c>
      <c r="J91" s="18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</row>
    <row r="92" spans="1:29" x14ac:dyDescent="0.2">
      <c r="A92" s="15">
        <v>13049</v>
      </c>
      <c r="B92" s="15" t="s">
        <v>72</v>
      </c>
      <c r="C92" s="16" t="s">
        <v>95</v>
      </c>
      <c r="D92" s="15">
        <v>0</v>
      </c>
      <c r="E92" s="15"/>
      <c r="F92" s="15"/>
      <c r="G92" s="17">
        <v>0</v>
      </c>
      <c r="H92" s="17">
        <v>0</v>
      </c>
      <c r="I92" s="18">
        <v>0</v>
      </c>
      <c r="J92" s="18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</row>
    <row r="93" spans="1:29" x14ac:dyDescent="0.2">
      <c r="A93" s="15">
        <v>13051</v>
      </c>
      <c r="B93" s="15" t="s">
        <v>72</v>
      </c>
      <c r="C93" s="16" t="s">
        <v>96</v>
      </c>
      <c r="D93" s="15">
        <v>0</v>
      </c>
      <c r="E93" s="15"/>
      <c r="F93" s="15"/>
      <c r="G93" s="17">
        <v>0</v>
      </c>
      <c r="H93" s="17">
        <v>0</v>
      </c>
      <c r="I93" s="18">
        <v>0</v>
      </c>
      <c r="J93" s="18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</row>
    <row r="94" spans="1:29" x14ac:dyDescent="0.2">
      <c r="A94" s="15">
        <v>13053</v>
      </c>
      <c r="B94" s="15" t="s">
        <v>72</v>
      </c>
      <c r="C94" s="16" t="s">
        <v>97</v>
      </c>
      <c r="D94" s="15">
        <v>0</v>
      </c>
      <c r="E94" s="15"/>
      <c r="F94" s="15"/>
      <c r="G94" s="17">
        <v>0</v>
      </c>
      <c r="H94" s="17">
        <v>0</v>
      </c>
      <c r="I94" s="18">
        <v>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</row>
    <row r="95" spans="1:29" x14ac:dyDescent="0.2">
      <c r="A95" s="15">
        <v>13055</v>
      </c>
      <c r="B95" s="15" t="s">
        <v>72</v>
      </c>
      <c r="C95" s="16" t="s">
        <v>98</v>
      </c>
      <c r="D95" s="15">
        <v>1</v>
      </c>
      <c r="E95" s="15"/>
      <c r="F95" s="15" t="s">
        <v>7</v>
      </c>
      <c r="G95" s="17">
        <v>0</v>
      </c>
      <c r="H95" s="17">
        <v>0</v>
      </c>
      <c r="I95" s="18">
        <v>0</v>
      </c>
      <c r="J95" s="18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</row>
    <row r="96" spans="1:29" x14ac:dyDescent="0.2">
      <c r="A96" s="15">
        <v>13057</v>
      </c>
      <c r="B96" s="15" t="s">
        <v>72</v>
      </c>
      <c r="C96" s="16" t="s">
        <v>99</v>
      </c>
      <c r="D96" s="15">
        <v>1</v>
      </c>
      <c r="E96" s="15"/>
      <c r="F96" s="15" t="s">
        <v>7</v>
      </c>
      <c r="G96" s="17">
        <v>0</v>
      </c>
      <c r="H96" s="17">
        <v>0</v>
      </c>
      <c r="I96" s="18">
        <v>0</v>
      </c>
      <c r="J96" s="18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</row>
    <row r="97" spans="1:29" x14ac:dyDescent="0.2">
      <c r="A97" s="15">
        <v>13059</v>
      </c>
      <c r="B97" s="15" t="s">
        <v>72</v>
      </c>
      <c r="C97" s="16" t="s">
        <v>100</v>
      </c>
      <c r="D97" s="15">
        <v>0</v>
      </c>
      <c r="E97" s="15"/>
      <c r="F97" s="15"/>
      <c r="G97" s="17">
        <v>0</v>
      </c>
      <c r="H97" s="17">
        <v>0</v>
      </c>
      <c r="I97" s="18">
        <v>0</v>
      </c>
      <c r="J97" s="18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</row>
    <row r="98" spans="1:29" x14ac:dyDescent="0.2">
      <c r="A98" s="15">
        <v>13061</v>
      </c>
      <c r="B98" s="15" t="s">
        <v>72</v>
      </c>
      <c r="C98" s="16" t="s">
        <v>101</v>
      </c>
      <c r="D98" s="15">
        <v>0</v>
      </c>
      <c r="E98" s="15"/>
      <c r="F98" s="15"/>
      <c r="G98" s="17">
        <v>0</v>
      </c>
      <c r="H98" s="17">
        <v>0</v>
      </c>
      <c r="I98" s="18">
        <v>0</v>
      </c>
      <c r="J98" s="18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</row>
    <row r="99" spans="1:29" x14ac:dyDescent="0.2">
      <c r="A99" s="15">
        <v>13063</v>
      </c>
      <c r="B99" s="15" t="s">
        <v>72</v>
      </c>
      <c r="C99" s="16" t="s">
        <v>102</v>
      </c>
      <c r="D99" s="15">
        <v>0</v>
      </c>
      <c r="E99" s="15"/>
      <c r="F99" s="15"/>
      <c r="G99" s="17">
        <v>0</v>
      </c>
      <c r="H99" s="17">
        <v>0</v>
      </c>
      <c r="I99" s="18">
        <v>0</v>
      </c>
      <c r="J99" s="18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</row>
    <row r="100" spans="1:29" x14ac:dyDescent="0.2">
      <c r="A100" s="15">
        <v>13065</v>
      </c>
      <c r="B100" s="15" t="s">
        <v>72</v>
      </c>
      <c r="C100" s="16" t="s">
        <v>103</v>
      </c>
      <c r="D100" s="15">
        <v>0</v>
      </c>
      <c r="E100" s="15"/>
      <c r="F100" s="15"/>
      <c r="G100" s="17">
        <v>0</v>
      </c>
      <c r="H100" s="17">
        <v>0</v>
      </c>
      <c r="I100" s="18">
        <v>0</v>
      </c>
      <c r="J100" s="18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</row>
    <row r="101" spans="1:29" x14ac:dyDescent="0.2">
      <c r="A101" s="15">
        <v>13067</v>
      </c>
      <c r="B101" s="15" t="s">
        <v>72</v>
      </c>
      <c r="C101" s="16" t="s">
        <v>104</v>
      </c>
      <c r="D101" s="15">
        <v>0</v>
      </c>
      <c r="E101" s="15"/>
      <c r="F101" s="15"/>
      <c r="G101" s="17">
        <v>0</v>
      </c>
      <c r="H101" s="17">
        <v>0</v>
      </c>
      <c r="I101" s="18">
        <v>0</v>
      </c>
      <c r="J101" s="18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</row>
    <row r="102" spans="1:29" x14ac:dyDescent="0.2">
      <c r="A102" s="15">
        <v>13069</v>
      </c>
      <c r="B102" s="15" t="s">
        <v>72</v>
      </c>
      <c r="C102" s="16" t="s">
        <v>105</v>
      </c>
      <c r="D102" s="15">
        <v>0</v>
      </c>
      <c r="E102" s="15"/>
      <c r="F102" s="15"/>
      <c r="G102" s="17">
        <v>0</v>
      </c>
      <c r="H102" s="17">
        <v>0</v>
      </c>
      <c r="I102" s="18">
        <v>0</v>
      </c>
      <c r="J102" s="18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</row>
    <row r="103" spans="1:29" x14ac:dyDescent="0.2">
      <c r="A103" s="15">
        <v>13071</v>
      </c>
      <c r="B103" s="15" t="s">
        <v>72</v>
      </c>
      <c r="C103" s="16" t="s">
        <v>106</v>
      </c>
      <c r="D103" s="15">
        <v>0</v>
      </c>
      <c r="E103" s="15"/>
      <c r="F103" s="15"/>
      <c r="G103" s="17">
        <v>0</v>
      </c>
      <c r="H103" s="17">
        <v>0</v>
      </c>
      <c r="I103" s="18">
        <v>0</v>
      </c>
      <c r="J103" s="1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</row>
    <row r="104" spans="1:29" x14ac:dyDescent="0.2">
      <c r="A104" s="15">
        <v>13073</v>
      </c>
      <c r="B104" s="15" t="s">
        <v>72</v>
      </c>
      <c r="C104" s="16" t="s">
        <v>107</v>
      </c>
      <c r="D104" s="15">
        <v>0</v>
      </c>
      <c r="E104" s="15"/>
      <c r="F104" s="15"/>
      <c r="G104" s="17">
        <v>0</v>
      </c>
      <c r="H104" s="17">
        <v>0</v>
      </c>
      <c r="I104" s="18">
        <v>0</v>
      </c>
      <c r="J104" s="18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</row>
    <row r="105" spans="1:29" x14ac:dyDescent="0.2">
      <c r="A105" s="15">
        <v>13075</v>
      </c>
      <c r="B105" s="15" t="s">
        <v>72</v>
      </c>
      <c r="C105" s="16" t="s">
        <v>108</v>
      </c>
      <c r="D105" s="15">
        <v>0</v>
      </c>
      <c r="E105" s="15"/>
      <c r="F105" s="15"/>
      <c r="G105" s="17">
        <v>0</v>
      </c>
      <c r="H105" s="17">
        <v>0</v>
      </c>
      <c r="I105" s="18">
        <v>0</v>
      </c>
      <c r="J105" s="18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</row>
    <row r="106" spans="1:29" x14ac:dyDescent="0.2">
      <c r="A106" s="15">
        <v>13077</v>
      </c>
      <c r="B106" s="15" t="s">
        <v>72</v>
      </c>
      <c r="C106" s="16" t="s">
        <v>109</v>
      </c>
      <c r="D106" s="15">
        <v>0</v>
      </c>
      <c r="E106" s="15"/>
      <c r="F106" s="15"/>
      <c r="G106" s="17">
        <v>0</v>
      </c>
      <c r="H106" s="17">
        <v>0</v>
      </c>
      <c r="I106" s="18">
        <v>0</v>
      </c>
      <c r="J106" s="18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</row>
    <row r="107" spans="1:29" x14ac:dyDescent="0.2">
      <c r="A107" s="15">
        <v>13079</v>
      </c>
      <c r="B107" s="15" t="s">
        <v>72</v>
      </c>
      <c r="C107" s="16" t="s">
        <v>110</v>
      </c>
      <c r="D107" s="15">
        <v>0</v>
      </c>
      <c r="E107" s="15"/>
      <c r="F107" s="15"/>
      <c r="G107" s="17">
        <v>0</v>
      </c>
      <c r="H107" s="17">
        <v>0</v>
      </c>
      <c r="I107" s="18">
        <v>0</v>
      </c>
      <c r="J107" s="18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</row>
    <row r="108" spans="1:29" x14ac:dyDescent="0.2">
      <c r="A108" s="15">
        <v>13081</v>
      </c>
      <c r="B108" s="15" t="s">
        <v>72</v>
      </c>
      <c r="C108" s="16" t="s">
        <v>111</v>
      </c>
      <c r="D108" s="15">
        <v>0</v>
      </c>
      <c r="E108" s="15"/>
      <c r="F108" s="15"/>
      <c r="G108" s="17">
        <v>0</v>
      </c>
      <c r="H108" s="17">
        <v>0</v>
      </c>
      <c r="I108" s="18">
        <v>0</v>
      </c>
      <c r="J108" s="18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</row>
    <row r="109" spans="1:29" x14ac:dyDescent="0.2">
      <c r="A109" s="15">
        <v>13083</v>
      </c>
      <c r="B109" s="15" t="s">
        <v>72</v>
      </c>
      <c r="C109" s="16" t="s">
        <v>112</v>
      </c>
      <c r="D109" s="15">
        <v>1</v>
      </c>
      <c r="E109" s="15"/>
      <c r="F109" s="15" t="s">
        <v>7</v>
      </c>
      <c r="G109" s="17">
        <v>0</v>
      </c>
      <c r="H109" s="17">
        <v>0</v>
      </c>
      <c r="I109" s="18">
        <v>0</v>
      </c>
      <c r="J109" s="18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</row>
    <row r="110" spans="1:29" x14ac:dyDescent="0.2">
      <c r="A110" s="15">
        <v>13085</v>
      </c>
      <c r="B110" s="15" t="s">
        <v>72</v>
      </c>
      <c r="C110" s="16" t="s">
        <v>113</v>
      </c>
      <c r="D110" s="15">
        <v>1</v>
      </c>
      <c r="E110" s="15"/>
      <c r="F110" s="15" t="s">
        <v>7</v>
      </c>
      <c r="G110" s="17">
        <v>0</v>
      </c>
      <c r="H110" s="17">
        <v>0</v>
      </c>
      <c r="I110" s="18">
        <v>0</v>
      </c>
      <c r="J110" s="18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</row>
    <row r="111" spans="1:29" x14ac:dyDescent="0.2">
      <c r="A111" s="15">
        <v>13087</v>
      </c>
      <c r="B111" s="15" t="s">
        <v>72</v>
      </c>
      <c r="C111" s="16" t="s">
        <v>114</v>
      </c>
      <c r="D111" s="15">
        <v>0</v>
      </c>
      <c r="E111" s="15"/>
      <c r="F111" s="15"/>
      <c r="G111" s="17">
        <v>0</v>
      </c>
      <c r="H111" s="17">
        <v>0</v>
      </c>
      <c r="I111" s="18">
        <v>0</v>
      </c>
      <c r="J111" s="18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</row>
    <row r="112" spans="1:29" x14ac:dyDescent="0.2">
      <c r="A112" s="15">
        <v>13089</v>
      </c>
      <c r="B112" s="15" t="s">
        <v>72</v>
      </c>
      <c r="C112" s="16" t="s">
        <v>115</v>
      </c>
      <c r="D112" s="15">
        <v>0</v>
      </c>
      <c r="E112" s="15"/>
      <c r="F112" s="15"/>
      <c r="G112" s="17">
        <v>0</v>
      </c>
      <c r="H112" s="17">
        <v>0</v>
      </c>
      <c r="I112" s="18">
        <v>0</v>
      </c>
      <c r="J112" s="18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</row>
    <row r="113" spans="1:29" x14ac:dyDescent="0.2">
      <c r="A113" s="15">
        <v>13091</v>
      </c>
      <c r="B113" s="15" t="s">
        <v>72</v>
      </c>
      <c r="C113" s="16" t="s">
        <v>116</v>
      </c>
      <c r="D113" s="15">
        <v>0</v>
      </c>
      <c r="E113" s="15"/>
      <c r="F113" s="15"/>
      <c r="G113" s="17">
        <v>0</v>
      </c>
      <c r="H113" s="17">
        <v>0</v>
      </c>
      <c r="I113" s="18">
        <v>0</v>
      </c>
      <c r="J113" s="18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</row>
    <row r="114" spans="1:29" x14ac:dyDescent="0.2">
      <c r="A114" s="15">
        <v>13093</v>
      </c>
      <c r="B114" s="15" t="s">
        <v>72</v>
      </c>
      <c r="C114" s="16" t="s">
        <v>117</v>
      </c>
      <c r="D114" s="15">
        <v>0</v>
      </c>
      <c r="E114" s="15"/>
      <c r="F114" s="15"/>
      <c r="G114" s="17">
        <v>0</v>
      </c>
      <c r="H114" s="17">
        <v>0</v>
      </c>
      <c r="I114" s="18">
        <v>0</v>
      </c>
      <c r="J114" s="18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</row>
    <row r="115" spans="1:29" x14ac:dyDescent="0.2">
      <c r="A115" s="15">
        <v>13095</v>
      </c>
      <c r="B115" s="15" t="s">
        <v>72</v>
      </c>
      <c r="C115" s="16" t="s">
        <v>118</v>
      </c>
      <c r="D115" s="15">
        <v>0</v>
      </c>
      <c r="E115" s="15"/>
      <c r="F115" s="15"/>
      <c r="G115" s="17">
        <v>0</v>
      </c>
      <c r="H115" s="17">
        <v>0</v>
      </c>
      <c r="I115" s="18">
        <v>0</v>
      </c>
      <c r="J115" s="18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</row>
    <row r="116" spans="1:29" x14ac:dyDescent="0.2">
      <c r="A116" s="15">
        <v>13097</v>
      </c>
      <c r="B116" s="15" t="s">
        <v>72</v>
      </c>
      <c r="C116" s="16" t="s">
        <v>119</v>
      </c>
      <c r="D116" s="15">
        <v>1</v>
      </c>
      <c r="E116" s="15"/>
      <c r="F116" s="15" t="s">
        <v>7</v>
      </c>
      <c r="G116" s="17">
        <v>0</v>
      </c>
      <c r="H116" s="17">
        <v>0</v>
      </c>
      <c r="I116" s="18">
        <v>0</v>
      </c>
      <c r="J116" s="18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</row>
    <row r="117" spans="1:29" x14ac:dyDescent="0.2">
      <c r="A117" s="15">
        <v>13099</v>
      </c>
      <c r="B117" s="15" t="s">
        <v>72</v>
      </c>
      <c r="C117" s="16" t="s">
        <v>120</v>
      </c>
      <c r="D117" s="15">
        <v>0</v>
      </c>
      <c r="E117" s="15"/>
      <c r="F117" s="15"/>
      <c r="G117" s="17">
        <v>0</v>
      </c>
      <c r="H117" s="17">
        <v>0</v>
      </c>
      <c r="I117" s="18">
        <v>0</v>
      </c>
      <c r="J117" s="18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</row>
    <row r="118" spans="1:29" x14ac:dyDescent="0.2">
      <c r="A118" s="15">
        <v>13101</v>
      </c>
      <c r="B118" s="15" t="s">
        <v>72</v>
      </c>
      <c r="C118" s="16" t="s">
        <v>121</v>
      </c>
      <c r="D118" s="15">
        <v>0</v>
      </c>
      <c r="E118" s="15"/>
      <c r="F118" s="15"/>
      <c r="G118" s="17">
        <v>0</v>
      </c>
      <c r="H118" s="17">
        <v>0</v>
      </c>
      <c r="I118" s="18">
        <v>0</v>
      </c>
      <c r="J118" s="18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</row>
    <row r="119" spans="1:29" x14ac:dyDescent="0.2">
      <c r="A119" s="15">
        <v>13103</v>
      </c>
      <c r="B119" s="15" t="s">
        <v>72</v>
      </c>
      <c r="C119" s="16" t="s">
        <v>122</v>
      </c>
      <c r="D119" s="15">
        <v>0</v>
      </c>
      <c r="E119" s="15"/>
      <c r="F119" s="15"/>
      <c r="G119" s="17">
        <v>0</v>
      </c>
      <c r="H119" s="17">
        <v>0</v>
      </c>
      <c r="I119" s="18">
        <v>0</v>
      </c>
      <c r="J119" s="18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</row>
    <row r="120" spans="1:29" x14ac:dyDescent="0.2">
      <c r="A120" s="15">
        <v>13105</v>
      </c>
      <c r="B120" s="15" t="s">
        <v>72</v>
      </c>
      <c r="C120" s="16" t="s">
        <v>123</v>
      </c>
      <c r="D120" s="15">
        <v>1</v>
      </c>
      <c r="E120" s="15"/>
      <c r="F120" s="15" t="s">
        <v>7</v>
      </c>
      <c r="G120" s="17">
        <v>0</v>
      </c>
      <c r="H120" s="17">
        <v>0</v>
      </c>
      <c r="I120" s="18">
        <v>0</v>
      </c>
      <c r="J120" s="18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</row>
    <row r="121" spans="1:29" x14ac:dyDescent="0.2">
      <c r="A121" s="15">
        <v>13107</v>
      </c>
      <c r="B121" s="15" t="s">
        <v>72</v>
      </c>
      <c r="C121" s="16" t="s">
        <v>124</v>
      </c>
      <c r="D121" s="15">
        <v>0</v>
      </c>
      <c r="E121" s="15"/>
      <c r="F121" s="15"/>
      <c r="G121" s="17">
        <v>0</v>
      </c>
      <c r="H121" s="17">
        <v>0</v>
      </c>
      <c r="I121" s="18">
        <v>0</v>
      </c>
      <c r="J121" s="18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</row>
    <row r="122" spans="1:29" x14ac:dyDescent="0.2">
      <c r="A122" s="15">
        <v>13109</v>
      </c>
      <c r="B122" s="15" t="s">
        <v>72</v>
      </c>
      <c r="C122" s="16" t="s">
        <v>125</v>
      </c>
      <c r="D122" s="15">
        <v>0</v>
      </c>
      <c r="E122" s="15"/>
      <c r="F122" s="15"/>
      <c r="G122" s="17">
        <v>0</v>
      </c>
      <c r="H122" s="17">
        <v>0</v>
      </c>
      <c r="I122" s="18">
        <v>0</v>
      </c>
      <c r="J122" s="18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</row>
    <row r="123" spans="1:29" x14ac:dyDescent="0.2">
      <c r="A123" s="15">
        <v>13111</v>
      </c>
      <c r="B123" s="15" t="s">
        <v>72</v>
      </c>
      <c r="C123" s="16" t="s">
        <v>126</v>
      </c>
      <c r="D123" s="15">
        <v>1</v>
      </c>
      <c r="E123" s="15"/>
      <c r="F123" s="15" t="s">
        <v>7</v>
      </c>
      <c r="G123" s="17">
        <v>0</v>
      </c>
      <c r="H123" s="17">
        <v>0</v>
      </c>
      <c r="I123" s="18">
        <v>0</v>
      </c>
      <c r="J123" s="18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</row>
    <row r="124" spans="1:29" x14ac:dyDescent="0.2">
      <c r="A124" s="15">
        <v>13113</v>
      </c>
      <c r="B124" s="15" t="s">
        <v>72</v>
      </c>
      <c r="C124" s="16" t="s">
        <v>127</v>
      </c>
      <c r="D124" s="15">
        <v>0</v>
      </c>
      <c r="E124" s="15"/>
      <c r="F124" s="15"/>
      <c r="G124" s="17">
        <v>0</v>
      </c>
      <c r="H124" s="17">
        <v>0</v>
      </c>
      <c r="I124" s="18">
        <v>0</v>
      </c>
      <c r="J124" s="18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</row>
    <row r="125" spans="1:29" x14ac:dyDescent="0.2">
      <c r="A125" s="15">
        <v>13115</v>
      </c>
      <c r="B125" s="15" t="s">
        <v>72</v>
      </c>
      <c r="C125" s="16" t="s">
        <v>128</v>
      </c>
      <c r="D125" s="15">
        <v>1</v>
      </c>
      <c r="E125" s="15"/>
      <c r="F125" s="15" t="s">
        <v>7</v>
      </c>
      <c r="G125" s="17">
        <v>0</v>
      </c>
      <c r="H125" s="17">
        <v>0</v>
      </c>
      <c r="I125" s="18">
        <v>0</v>
      </c>
      <c r="J125" s="18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</row>
    <row r="126" spans="1:29" x14ac:dyDescent="0.2">
      <c r="A126" s="15">
        <v>13117</v>
      </c>
      <c r="B126" s="15" t="s">
        <v>72</v>
      </c>
      <c r="C126" s="16" t="s">
        <v>129</v>
      </c>
      <c r="D126" s="15">
        <v>1</v>
      </c>
      <c r="E126" s="15"/>
      <c r="F126" s="15" t="s">
        <v>7</v>
      </c>
      <c r="G126" s="17">
        <v>0</v>
      </c>
      <c r="H126" s="17">
        <v>0</v>
      </c>
      <c r="I126" s="18">
        <v>0</v>
      </c>
      <c r="J126" s="18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</row>
    <row r="127" spans="1:29" x14ac:dyDescent="0.2">
      <c r="A127" s="15">
        <v>13119</v>
      </c>
      <c r="B127" s="15" t="s">
        <v>72</v>
      </c>
      <c r="C127" s="16" t="s">
        <v>130</v>
      </c>
      <c r="D127" s="15">
        <v>1</v>
      </c>
      <c r="E127" s="15"/>
      <c r="F127" s="15" t="s">
        <v>7</v>
      </c>
      <c r="G127" s="17">
        <v>0</v>
      </c>
      <c r="H127" s="17">
        <v>0</v>
      </c>
      <c r="I127" s="18">
        <v>0</v>
      </c>
      <c r="J127" s="18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</row>
    <row r="128" spans="1:29" x14ac:dyDescent="0.2">
      <c r="A128" s="15">
        <v>13121</v>
      </c>
      <c r="B128" s="15" t="s">
        <v>72</v>
      </c>
      <c r="C128" s="16" t="s">
        <v>131</v>
      </c>
      <c r="D128" s="15">
        <v>0</v>
      </c>
      <c r="E128" s="15"/>
      <c r="F128" s="15"/>
      <c r="G128" s="17">
        <v>0</v>
      </c>
      <c r="H128" s="17">
        <v>0</v>
      </c>
      <c r="I128" s="18">
        <v>0</v>
      </c>
      <c r="J128" s="18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</row>
    <row r="129" spans="1:29" x14ac:dyDescent="0.2">
      <c r="A129" s="15">
        <v>13123</v>
      </c>
      <c r="B129" s="15" t="s">
        <v>72</v>
      </c>
      <c r="C129" s="16" t="s">
        <v>132</v>
      </c>
      <c r="D129" s="15">
        <v>1</v>
      </c>
      <c r="E129" s="15"/>
      <c r="F129" s="15" t="s">
        <v>7</v>
      </c>
      <c r="G129" s="17">
        <v>0</v>
      </c>
      <c r="H129" s="17">
        <v>0</v>
      </c>
      <c r="I129" s="18">
        <v>0</v>
      </c>
      <c r="J129" s="18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</row>
    <row r="130" spans="1:29" x14ac:dyDescent="0.2">
      <c r="A130" s="15">
        <v>13125</v>
      </c>
      <c r="B130" s="15" t="s">
        <v>72</v>
      </c>
      <c r="C130" s="16" t="s">
        <v>133</v>
      </c>
      <c r="D130" s="15">
        <v>0</v>
      </c>
      <c r="E130" s="15"/>
      <c r="F130" s="15"/>
      <c r="G130" s="17">
        <v>0</v>
      </c>
      <c r="H130" s="17">
        <v>0</v>
      </c>
      <c r="I130" s="18">
        <v>0</v>
      </c>
      <c r="J130" s="18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</row>
    <row r="131" spans="1:29" x14ac:dyDescent="0.2">
      <c r="A131" s="15">
        <v>13127</v>
      </c>
      <c r="B131" s="15" t="s">
        <v>72</v>
      </c>
      <c r="C131" s="16" t="s">
        <v>134</v>
      </c>
      <c r="D131" s="15">
        <v>0</v>
      </c>
      <c r="E131" s="15"/>
      <c r="F131" s="15"/>
      <c r="G131" s="17">
        <v>0</v>
      </c>
      <c r="H131" s="17">
        <v>0</v>
      </c>
      <c r="I131" s="18">
        <v>0</v>
      </c>
      <c r="J131" s="18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</row>
    <row r="132" spans="1:29" x14ac:dyDescent="0.2">
      <c r="A132" s="15">
        <v>13129</v>
      </c>
      <c r="B132" s="15" t="s">
        <v>72</v>
      </c>
      <c r="C132" s="16" t="s">
        <v>135</v>
      </c>
      <c r="D132" s="15">
        <v>1</v>
      </c>
      <c r="E132" s="15"/>
      <c r="F132" s="15" t="s">
        <v>7</v>
      </c>
      <c r="G132" s="17">
        <v>0</v>
      </c>
      <c r="H132" s="17">
        <v>0</v>
      </c>
      <c r="I132" s="18">
        <v>0</v>
      </c>
      <c r="J132" s="18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</row>
    <row r="133" spans="1:29" x14ac:dyDescent="0.2">
      <c r="A133" s="15">
        <v>13131</v>
      </c>
      <c r="B133" s="15" t="s">
        <v>72</v>
      </c>
      <c r="C133" s="16" t="s">
        <v>136</v>
      </c>
      <c r="D133" s="15">
        <v>0</v>
      </c>
      <c r="E133" s="15"/>
      <c r="F133" s="15"/>
      <c r="G133" s="17">
        <v>0</v>
      </c>
      <c r="H133" s="17">
        <v>0</v>
      </c>
      <c r="I133" s="18">
        <v>0</v>
      </c>
      <c r="J133" s="18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</row>
    <row r="134" spans="1:29" x14ac:dyDescent="0.2">
      <c r="A134" s="15">
        <v>13133</v>
      </c>
      <c r="B134" s="15" t="s">
        <v>72</v>
      </c>
      <c r="C134" s="16" t="s">
        <v>137</v>
      </c>
      <c r="D134" s="15">
        <v>0</v>
      </c>
      <c r="E134" s="15"/>
      <c r="F134" s="15"/>
      <c r="G134" s="17">
        <v>0</v>
      </c>
      <c r="H134" s="17">
        <v>0</v>
      </c>
      <c r="I134" s="18">
        <v>0</v>
      </c>
      <c r="J134" s="18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</row>
    <row r="135" spans="1:29" x14ac:dyDescent="0.2">
      <c r="A135" s="15">
        <v>13135</v>
      </c>
      <c r="B135" s="15" t="s">
        <v>72</v>
      </c>
      <c r="C135" s="16" t="s">
        <v>138</v>
      </c>
      <c r="D135" s="15">
        <v>1</v>
      </c>
      <c r="E135" s="15"/>
      <c r="F135" s="15" t="s">
        <v>7</v>
      </c>
      <c r="G135" s="17">
        <v>0</v>
      </c>
      <c r="H135" s="17">
        <v>0</v>
      </c>
      <c r="I135" s="18">
        <v>0</v>
      </c>
      <c r="J135" s="18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</row>
    <row r="136" spans="1:29" x14ac:dyDescent="0.2">
      <c r="A136" s="15">
        <v>13137</v>
      </c>
      <c r="B136" s="15" t="s">
        <v>72</v>
      </c>
      <c r="C136" s="16" t="s">
        <v>139</v>
      </c>
      <c r="D136" s="15">
        <v>1</v>
      </c>
      <c r="E136" s="15"/>
      <c r="F136" s="15" t="s">
        <v>7</v>
      </c>
      <c r="G136" s="17">
        <v>0</v>
      </c>
      <c r="H136" s="17">
        <v>0</v>
      </c>
      <c r="I136" s="18">
        <v>0</v>
      </c>
      <c r="J136" s="18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</row>
    <row r="137" spans="1:29" x14ac:dyDescent="0.2">
      <c r="A137" s="15">
        <v>13139</v>
      </c>
      <c r="B137" s="15" t="s">
        <v>72</v>
      </c>
      <c r="C137" s="16" t="s">
        <v>140</v>
      </c>
      <c r="D137" s="15">
        <v>1</v>
      </c>
      <c r="E137" s="15"/>
      <c r="F137" s="15" t="s">
        <v>7</v>
      </c>
      <c r="G137" s="17">
        <v>0</v>
      </c>
      <c r="H137" s="17">
        <v>0</v>
      </c>
      <c r="I137" s="18">
        <v>0</v>
      </c>
      <c r="J137" s="18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</row>
    <row r="138" spans="1:29" x14ac:dyDescent="0.2">
      <c r="A138" s="15">
        <v>13141</v>
      </c>
      <c r="B138" s="15" t="s">
        <v>72</v>
      </c>
      <c r="C138" s="16" t="s">
        <v>141</v>
      </c>
      <c r="D138" s="15">
        <v>0</v>
      </c>
      <c r="E138" s="15"/>
      <c r="F138" s="15"/>
      <c r="G138" s="17">
        <v>0</v>
      </c>
      <c r="H138" s="17">
        <v>0</v>
      </c>
      <c r="I138" s="18">
        <v>0</v>
      </c>
      <c r="J138" s="18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</row>
    <row r="139" spans="1:29" x14ac:dyDescent="0.2">
      <c r="A139" s="15">
        <v>13143</v>
      </c>
      <c r="B139" s="15" t="s">
        <v>72</v>
      </c>
      <c r="C139" s="16" t="s">
        <v>142</v>
      </c>
      <c r="D139" s="15">
        <v>1</v>
      </c>
      <c r="E139" s="15"/>
      <c r="F139" s="15" t="s">
        <v>7</v>
      </c>
      <c r="G139" s="17">
        <v>0</v>
      </c>
      <c r="H139" s="17">
        <v>0</v>
      </c>
      <c r="I139" s="18">
        <v>0</v>
      </c>
      <c r="J139" s="18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</row>
    <row r="140" spans="1:29" x14ac:dyDescent="0.2">
      <c r="A140" s="15">
        <v>13145</v>
      </c>
      <c r="B140" s="15" t="s">
        <v>72</v>
      </c>
      <c r="C140" s="16" t="s">
        <v>143</v>
      </c>
      <c r="D140" s="15">
        <v>0</v>
      </c>
      <c r="E140" s="15"/>
      <c r="F140" s="15"/>
      <c r="G140" s="17">
        <v>0</v>
      </c>
      <c r="H140" s="17">
        <v>0</v>
      </c>
      <c r="I140" s="18">
        <v>0</v>
      </c>
      <c r="J140" s="18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</row>
    <row r="141" spans="1:29" x14ac:dyDescent="0.2">
      <c r="A141" s="15">
        <v>13147</v>
      </c>
      <c r="B141" s="15" t="s">
        <v>72</v>
      </c>
      <c r="C141" s="16" t="s">
        <v>144</v>
      </c>
      <c r="D141" s="15">
        <v>1</v>
      </c>
      <c r="E141" s="15"/>
      <c r="F141" s="15" t="s">
        <v>7</v>
      </c>
      <c r="G141" s="17">
        <v>0</v>
      </c>
      <c r="H141" s="17">
        <v>0</v>
      </c>
      <c r="I141" s="18">
        <v>0</v>
      </c>
      <c r="J141" s="18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</row>
    <row r="142" spans="1:29" x14ac:dyDescent="0.2">
      <c r="A142" s="15">
        <v>13149</v>
      </c>
      <c r="B142" s="15" t="s">
        <v>72</v>
      </c>
      <c r="C142" s="16" t="s">
        <v>145</v>
      </c>
      <c r="D142" s="15">
        <v>1</v>
      </c>
      <c r="E142" s="15"/>
      <c r="F142" s="15" t="s">
        <v>7</v>
      </c>
      <c r="G142" s="17">
        <v>0</v>
      </c>
      <c r="H142" s="17">
        <v>0</v>
      </c>
      <c r="I142" s="18">
        <v>0</v>
      </c>
      <c r="J142" s="18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</row>
    <row r="143" spans="1:29" x14ac:dyDescent="0.2">
      <c r="A143" s="15">
        <v>13151</v>
      </c>
      <c r="B143" s="15" t="s">
        <v>72</v>
      </c>
      <c r="C143" s="16" t="s">
        <v>146</v>
      </c>
      <c r="D143" s="15">
        <v>0</v>
      </c>
      <c r="E143" s="15"/>
      <c r="F143" s="15"/>
      <c r="G143" s="17">
        <v>0</v>
      </c>
      <c r="H143" s="17">
        <v>0</v>
      </c>
      <c r="I143" s="18">
        <v>0</v>
      </c>
      <c r="J143" s="18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</row>
    <row r="144" spans="1:29" x14ac:dyDescent="0.2">
      <c r="A144" s="15">
        <v>13153</v>
      </c>
      <c r="B144" s="15" t="s">
        <v>72</v>
      </c>
      <c r="C144" s="16" t="s">
        <v>147</v>
      </c>
      <c r="D144" s="15">
        <v>0</v>
      </c>
      <c r="E144" s="15"/>
      <c r="F144" s="15"/>
      <c r="G144" s="17">
        <v>0</v>
      </c>
      <c r="H144" s="17">
        <v>0</v>
      </c>
      <c r="I144" s="18">
        <v>0</v>
      </c>
      <c r="J144" s="18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</row>
    <row r="145" spans="1:29" x14ac:dyDescent="0.2">
      <c r="A145" s="15">
        <v>13155</v>
      </c>
      <c r="B145" s="15" t="s">
        <v>72</v>
      </c>
      <c r="C145" s="16" t="s">
        <v>148</v>
      </c>
      <c r="D145" s="15">
        <v>0</v>
      </c>
      <c r="E145" s="15"/>
      <c r="F145" s="15"/>
      <c r="G145" s="17">
        <v>0</v>
      </c>
      <c r="H145" s="17">
        <v>0</v>
      </c>
      <c r="I145" s="18">
        <v>0</v>
      </c>
      <c r="J145" s="18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</row>
    <row r="146" spans="1:29" x14ac:dyDescent="0.2">
      <c r="A146" s="15">
        <v>13157</v>
      </c>
      <c r="B146" s="15" t="s">
        <v>72</v>
      </c>
      <c r="C146" s="16" t="s">
        <v>149</v>
      </c>
      <c r="D146" s="15">
        <v>1</v>
      </c>
      <c r="E146" s="15"/>
      <c r="F146" s="15" t="s">
        <v>7</v>
      </c>
      <c r="G146" s="17">
        <v>0</v>
      </c>
      <c r="H146" s="17">
        <v>0</v>
      </c>
      <c r="I146" s="18">
        <v>0</v>
      </c>
      <c r="J146" s="18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</row>
    <row r="147" spans="1:29" x14ac:dyDescent="0.2">
      <c r="A147" s="15">
        <v>13159</v>
      </c>
      <c r="B147" s="15" t="s">
        <v>72</v>
      </c>
      <c r="C147" s="16" t="s">
        <v>150</v>
      </c>
      <c r="D147" s="15">
        <v>0</v>
      </c>
      <c r="E147" s="15"/>
      <c r="F147" s="15"/>
      <c r="G147" s="17">
        <v>0</v>
      </c>
      <c r="H147" s="17">
        <v>0</v>
      </c>
      <c r="I147" s="18">
        <v>0</v>
      </c>
      <c r="J147" s="18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</row>
    <row r="148" spans="1:29" x14ac:dyDescent="0.2">
      <c r="A148" s="15">
        <v>13161</v>
      </c>
      <c r="B148" s="15" t="s">
        <v>72</v>
      </c>
      <c r="C148" s="16" t="s">
        <v>151</v>
      </c>
      <c r="D148" s="15">
        <v>0</v>
      </c>
      <c r="E148" s="15"/>
      <c r="F148" s="15"/>
      <c r="G148" s="17">
        <v>0</v>
      </c>
      <c r="H148" s="17">
        <v>0</v>
      </c>
      <c r="I148" s="18">
        <v>0</v>
      </c>
      <c r="J148" s="18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</row>
    <row r="149" spans="1:29" x14ac:dyDescent="0.2">
      <c r="A149" s="15">
        <v>13163</v>
      </c>
      <c r="B149" s="15" t="s">
        <v>72</v>
      </c>
      <c r="C149" s="16" t="s">
        <v>152</v>
      </c>
      <c r="D149" s="15">
        <v>0</v>
      </c>
      <c r="E149" s="15"/>
      <c r="F149" s="15"/>
      <c r="G149" s="17">
        <v>0</v>
      </c>
      <c r="H149" s="17">
        <v>0</v>
      </c>
      <c r="I149" s="18">
        <v>0</v>
      </c>
      <c r="J149" s="18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</row>
    <row r="150" spans="1:29" x14ac:dyDescent="0.2">
      <c r="A150" s="15">
        <v>13165</v>
      </c>
      <c r="B150" s="15" t="s">
        <v>72</v>
      </c>
      <c r="C150" s="16" t="s">
        <v>153</v>
      </c>
      <c r="D150" s="15">
        <v>0</v>
      </c>
      <c r="E150" s="15"/>
      <c r="F150" s="15"/>
      <c r="G150" s="17">
        <v>0</v>
      </c>
      <c r="H150" s="17">
        <v>0</v>
      </c>
      <c r="I150" s="18">
        <v>0</v>
      </c>
      <c r="J150" s="18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</row>
    <row r="151" spans="1:29" x14ac:dyDescent="0.2">
      <c r="A151" s="15">
        <v>13167</v>
      </c>
      <c r="B151" s="15" t="s">
        <v>72</v>
      </c>
      <c r="C151" s="16" t="s">
        <v>154</v>
      </c>
      <c r="D151" s="15">
        <v>0</v>
      </c>
      <c r="E151" s="15"/>
      <c r="F151" s="15"/>
      <c r="G151" s="17">
        <v>0</v>
      </c>
      <c r="H151" s="17">
        <v>0</v>
      </c>
      <c r="I151" s="18">
        <v>0</v>
      </c>
      <c r="J151" s="18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</row>
    <row r="152" spans="1:29" x14ac:dyDescent="0.2">
      <c r="A152" s="15">
        <v>13169</v>
      </c>
      <c r="B152" s="15" t="s">
        <v>72</v>
      </c>
      <c r="C152" s="16" t="s">
        <v>155</v>
      </c>
      <c r="D152" s="15">
        <v>0</v>
      </c>
      <c r="E152" s="15"/>
      <c r="F152" s="15"/>
      <c r="G152" s="17">
        <v>0</v>
      </c>
      <c r="H152" s="17">
        <v>0</v>
      </c>
      <c r="I152" s="18">
        <v>0</v>
      </c>
      <c r="J152" s="18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</row>
    <row r="153" spans="1:29" x14ac:dyDescent="0.2">
      <c r="A153" s="15">
        <v>13171</v>
      </c>
      <c r="B153" s="15" t="s">
        <v>72</v>
      </c>
      <c r="C153" s="16" t="s">
        <v>156</v>
      </c>
      <c r="D153" s="15">
        <v>0</v>
      </c>
      <c r="E153" s="15"/>
      <c r="F153" s="15"/>
      <c r="G153" s="17">
        <v>0</v>
      </c>
      <c r="H153" s="17">
        <v>0</v>
      </c>
      <c r="I153" s="18">
        <v>0</v>
      </c>
      <c r="J153" s="18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</row>
    <row r="154" spans="1:29" x14ac:dyDescent="0.2">
      <c r="A154" s="15">
        <v>13173</v>
      </c>
      <c r="B154" s="15" t="s">
        <v>72</v>
      </c>
      <c r="C154" s="16" t="s">
        <v>157</v>
      </c>
      <c r="D154" s="15">
        <v>0</v>
      </c>
      <c r="E154" s="15"/>
      <c r="F154" s="15"/>
      <c r="G154" s="17">
        <v>0</v>
      </c>
      <c r="H154" s="17">
        <v>0</v>
      </c>
      <c r="I154" s="18">
        <v>0</v>
      </c>
      <c r="J154" s="18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</row>
    <row r="155" spans="1:29" x14ac:dyDescent="0.2">
      <c r="A155" s="15">
        <v>13175</v>
      </c>
      <c r="B155" s="15" t="s">
        <v>72</v>
      </c>
      <c r="C155" s="16" t="s">
        <v>158</v>
      </c>
      <c r="D155" s="15">
        <v>0</v>
      </c>
      <c r="E155" s="15"/>
      <c r="F155" s="15"/>
      <c r="G155" s="17">
        <v>0</v>
      </c>
      <c r="H155" s="17">
        <v>0</v>
      </c>
      <c r="I155" s="18">
        <v>0</v>
      </c>
      <c r="J155" s="18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</row>
    <row r="156" spans="1:29" x14ac:dyDescent="0.2">
      <c r="A156" s="15">
        <v>13177</v>
      </c>
      <c r="B156" s="15" t="s">
        <v>72</v>
      </c>
      <c r="C156" s="16" t="s">
        <v>159</v>
      </c>
      <c r="D156" s="15">
        <v>0</v>
      </c>
      <c r="E156" s="15"/>
      <c r="F156" s="15"/>
      <c r="G156" s="17">
        <v>0</v>
      </c>
      <c r="H156" s="17">
        <v>0</v>
      </c>
      <c r="I156" s="18">
        <v>0</v>
      </c>
      <c r="J156" s="18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</row>
    <row r="157" spans="1:29" x14ac:dyDescent="0.2">
      <c r="A157" s="15">
        <v>13179</v>
      </c>
      <c r="B157" s="15" t="s">
        <v>72</v>
      </c>
      <c r="C157" s="16" t="s">
        <v>160</v>
      </c>
      <c r="D157" s="15">
        <v>0</v>
      </c>
      <c r="E157" s="15"/>
      <c r="F157" s="15"/>
      <c r="G157" s="17">
        <v>0</v>
      </c>
      <c r="H157" s="17">
        <v>0</v>
      </c>
      <c r="I157" s="18">
        <v>0</v>
      </c>
      <c r="J157" s="18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</row>
    <row r="158" spans="1:29" x14ac:dyDescent="0.2">
      <c r="A158" s="15">
        <v>13181</v>
      </c>
      <c r="B158" s="15" t="s">
        <v>72</v>
      </c>
      <c r="C158" s="16" t="s">
        <v>161</v>
      </c>
      <c r="D158" s="15">
        <v>0</v>
      </c>
      <c r="E158" s="15"/>
      <c r="F158" s="15"/>
      <c r="G158" s="17">
        <v>0</v>
      </c>
      <c r="H158" s="17">
        <v>0</v>
      </c>
      <c r="I158" s="18">
        <v>0</v>
      </c>
      <c r="J158" s="18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</row>
    <row r="159" spans="1:29" x14ac:dyDescent="0.2">
      <c r="A159" s="15">
        <v>13183</v>
      </c>
      <c r="B159" s="15" t="s">
        <v>72</v>
      </c>
      <c r="C159" s="16" t="s">
        <v>162</v>
      </c>
      <c r="D159" s="15">
        <v>0</v>
      </c>
      <c r="E159" s="15"/>
      <c r="F159" s="15"/>
      <c r="G159" s="17">
        <v>0</v>
      </c>
      <c r="H159" s="17">
        <v>0</v>
      </c>
      <c r="I159" s="18">
        <v>0</v>
      </c>
      <c r="J159" s="18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</row>
    <row r="160" spans="1:29" x14ac:dyDescent="0.2">
      <c r="A160" s="15">
        <v>13185</v>
      </c>
      <c r="B160" s="15" t="s">
        <v>72</v>
      </c>
      <c r="C160" s="16" t="s">
        <v>163</v>
      </c>
      <c r="D160" s="15">
        <v>0</v>
      </c>
      <c r="E160" s="15"/>
      <c r="F160" s="15"/>
      <c r="G160" s="17">
        <v>0</v>
      </c>
      <c r="H160" s="17">
        <v>0</v>
      </c>
      <c r="I160" s="18">
        <v>0</v>
      </c>
      <c r="J160" s="18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</row>
    <row r="161" spans="1:29" x14ac:dyDescent="0.2">
      <c r="A161" s="15">
        <v>13187</v>
      </c>
      <c r="B161" s="15" t="s">
        <v>72</v>
      </c>
      <c r="C161" s="16" t="s">
        <v>164</v>
      </c>
      <c r="D161" s="15">
        <v>1</v>
      </c>
      <c r="E161" s="15"/>
      <c r="F161" s="15" t="s">
        <v>7</v>
      </c>
      <c r="G161" s="17">
        <v>0</v>
      </c>
      <c r="H161" s="17">
        <v>0</v>
      </c>
      <c r="I161" s="18">
        <v>0</v>
      </c>
      <c r="J161" s="18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</row>
    <row r="162" spans="1:29" x14ac:dyDescent="0.2">
      <c r="A162" s="15">
        <v>13189</v>
      </c>
      <c r="B162" s="15" t="s">
        <v>72</v>
      </c>
      <c r="C162" s="16" t="s">
        <v>165</v>
      </c>
      <c r="D162" s="15">
        <v>0</v>
      </c>
      <c r="E162" s="15"/>
      <c r="F162" s="15"/>
      <c r="G162" s="17">
        <v>0</v>
      </c>
      <c r="H162" s="17">
        <v>0</v>
      </c>
      <c r="I162" s="18">
        <v>0</v>
      </c>
      <c r="J162" s="18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</row>
    <row r="163" spans="1:29" x14ac:dyDescent="0.2">
      <c r="A163" s="15">
        <v>13191</v>
      </c>
      <c r="B163" s="15" t="s">
        <v>72</v>
      </c>
      <c r="C163" s="16" t="s">
        <v>166</v>
      </c>
      <c r="D163" s="15">
        <v>0</v>
      </c>
      <c r="E163" s="15"/>
      <c r="F163" s="15"/>
      <c r="G163" s="17">
        <v>0</v>
      </c>
      <c r="H163" s="17">
        <v>0</v>
      </c>
      <c r="I163" s="18">
        <v>0</v>
      </c>
      <c r="J163" s="18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</row>
    <row r="164" spans="1:29" x14ac:dyDescent="0.2">
      <c r="A164" s="15">
        <v>13193</v>
      </c>
      <c r="B164" s="15" t="s">
        <v>72</v>
      </c>
      <c r="C164" s="16" t="s">
        <v>167</v>
      </c>
      <c r="D164" s="15">
        <v>0</v>
      </c>
      <c r="E164" s="15"/>
      <c r="F164" s="15"/>
      <c r="G164" s="17">
        <v>0</v>
      </c>
      <c r="H164" s="17">
        <v>0</v>
      </c>
      <c r="I164" s="18">
        <v>0</v>
      </c>
      <c r="J164" s="18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</row>
    <row r="165" spans="1:29" x14ac:dyDescent="0.2">
      <c r="A165" s="15">
        <v>13195</v>
      </c>
      <c r="B165" s="15" t="s">
        <v>72</v>
      </c>
      <c r="C165" s="16" t="s">
        <v>168</v>
      </c>
      <c r="D165" s="15">
        <v>1</v>
      </c>
      <c r="E165" s="15"/>
      <c r="F165" s="15" t="s">
        <v>7</v>
      </c>
      <c r="G165" s="17">
        <v>0</v>
      </c>
      <c r="H165" s="17">
        <v>0</v>
      </c>
      <c r="I165" s="18">
        <v>0</v>
      </c>
      <c r="J165" s="18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</row>
    <row r="166" spans="1:29" x14ac:dyDescent="0.2">
      <c r="A166" s="15">
        <v>13197</v>
      </c>
      <c r="B166" s="15" t="s">
        <v>72</v>
      </c>
      <c r="C166" s="16" t="s">
        <v>169</v>
      </c>
      <c r="D166" s="15">
        <v>0</v>
      </c>
      <c r="E166" s="15"/>
      <c r="F166" s="15"/>
      <c r="G166" s="17">
        <v>0</v>
      </c>
      <c r="H166" s="17">
        <v>0</v>
      </c>
      <c r="I166" s="18">
        <v>0</v>
      </c>
      <c r="J166" s="18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</row>
    <row r="167" spans="1:29" x14ac:dyDescent="0.2">
      <c r="A167" s="15">
        <v>13199</v>
      </c>
      <c r="B167" s="15" t="s">
        <v>72</v>
      </c>
      <c r="C167" s="16" t="s">
        <v>170</v>
      </c>
      <c r="D167" s="15">
        <v>0</v>
      </c>
      <c r="E167" s="15"/>
      <c r="F167" s="15"/>
      <c r="G167" s="17">
        <v>0</v>
      </c>
      <c r="H167" s="17">
        <v>0</v>
      </c>
      <c r="I167" s="18">
        <v>0</v>
      </c>
      <c r="J167" s="18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</row>
    <row r="168" spans="1:29" x14ac:dyDescent="0.2">
      <c r="A168" s="15">
        <v>13201</v>
      </c>
      <c r="B168" s="15" t="s">
        <v>72</v>
      </c>
      <c r="C168" s="16" t="s">
        <v>171</v>
      </c>
      <c r="D168" s="15">
        <v>0</v>
      </c>
      <c r="E168" s="15"/>
      <c r="F168" s="15"/>
      <c r="G168" s="17">
        <v>0</v>
      </c>
      <c r="H168" s="17">
        <v>0</v>
      </c>
      <c r="I168" s="18">
        <v>0</v>
      </c>
      <c r="J168" s="18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</row>
    <row r="169" spans="1:29" x14ac:dyDescent="0.2">
      <c r="A169" s="15">
        <v>13205</v>
      </c>
      <c r="B169" s="15" t="s">
        <v>72</v>
      </c>
      <c r="C169" s="16" t="s">
        <v>172</v>
      </c>
      <c r="D169" s="15">
        <v>0</v>
      </c>
      <c r="E169" s="15"/>
      <c r="F169" s="15"/>
      <c r="G169" s="17">
        <v>0</v>
      </c>
      <c r="H169" s="17">
        <v>0</v>
      </c>
      <c r="I169" s="18">
        <v>0</v>
      </c>
      <c r="J169" s="18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</row>
    <row r="170" spans="1:29" x14ac:dyDescent="0.2">
      <c r="A170" s="15">
        <v>13207</v>
      </c>
      <c r="B170" s="15" t="s">
        <v>72</v>
      </c>
      <c r="C170" s="16" t="s">
        <v>173</v>
      </c>
      <c r="D170" s="15">
        <v>0</v>
      </c>
      <c r="E170" s="15"/>
      <c r="F170" s="15"/>
      <c r="G170" s="17">
        <v>0</v>
      </c>
      <c r="H170" s="17">
        <v>0</v>
      </c>
      <c r="I170" s="18">
        <v>0</v>
      </c>
      <c r="J170" s="18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</row>
    <row r="171" spans="1:29" x14ac:dyDescent="0.2">
      <c r="A171" s="15">
        <v>13209</v>
      </c>
      <c r="B171" s="15" t="s">
        <v>72</v>
      </c>
      <c r="C171" s="16" t="s">
        <v>174</v>
      </c>
      <c r="D171" s="15">
        <v>0</v>
      </c>
      <c r="E171" s="15"/>
      <c r="F171" s="15"/>
      <c r="G171" s="17">
        <v>0</v>
      </c>
      <c r="H171" s="17">
        <v>0</v>
      </c>
      <c r="I171" s="18">
        <v>0</v>
      </c>
      <c r="J171" s="18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</row>
    <row r="172" spans="1:29" x14ac:dyDescent="0.2">
      <c r="A172" s="15">
        <v>13211</v>
      </c>
      <c r="B172" s="15" t="s">
        <v>72</v>
      </c>
      <c r="C172" s="16" t="s">
        <v>175</v>
      </c>
      <c r="D172" s="15">
        <v>0</v>
      </c>
      <c r="E172" s="15"/>
      <c r="F172" s="15"/>
      <c r="G172" s="17">
        <v>0</v>
      </c>
      <c r="H172" s="17">
        <v>0</v>
      </c>
      <c r="I172" s="18">
        <v>0</v>
      </c>
      <c r="J172" s="18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</row>
    <row r="173" spans="1:29" x14ac:dyDescent="0.2">
      <c r="A173" s="15">
        <v>13213</v>
      </c>
      <c r="B173" s="15" t="s">
        <v>72</v>
      </c>
      <c r="C173" s="16" t="s">
        <v>176</v>
      </c>
      <c r="D173" s="15">
        <v>1</v>
      </c>
      <c r="E173" s="15"/>
      <c r="F173" s="15" t="s">
        <v>7</v>
      </c>
      <c r="G173" s="17">
        <v>0</v>
      </c>
      <c r="H173" s="17">
        <v>0</v>
      </c>
      <c r="I173" s="18">
        <v>0</v>
      </c>
      <c r="J173" s="18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</row>
    <row r="174" spans="1:29" x14ac:dyDescent="0.2">
      <c r="A174" s="15">
        <v>13215</v>
      </c>
      <c r="B174" s="15" t="s">
        <v>72</v>
      </c>
      <c r="C174" s="16" t="s">
        <v>177</v>
      </c>
      <c r="D174" s="15">
        <v>0</v>
      </c>
      <c r="E174" s="15"/>
      <c r="F174" s="15"/>
      <c r="G174" s="17">
        <v>0</v>
      </c>
      <c r="H174" s="17">
        <v>0</v>
      </c>
      <c r="I174" s="18">
        <v>0</v>
      </c>
      <c r="J174" s="18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</row>
    <row r="175" spans="1:29" x14ac:dyDescent="0.2">
      <c r="A175" s="15">
        <v>13217</v>
      </c>
      <c r="B175" s="15" t="s">
        <v>72</v>
      </c>
      <c r="C175" s="16" t="s">
        <v>178</v>
      </c>
      <c r="D175" s="15">
        <v>0</v>
      </c>
      <c r="E175" s="15"/>
      <c r="F175" s="15"/>
      <c r="G175" s="17">
        <v>0</v>
      </c>
      <c r="H175" s="17">
        <v>0</v>
      </c>
      <c r="I175" s="18">
        <v>0</v>
      </c>
      <c r="J175" s="18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</row>
    <row r="176" spans="1:29" x14ac:dyDescent="0.2">
      <c r="A176" s="15">
        <v>13219</v>
      </c>
      <c r="B176" s="15" t="s">
        <v>72</v>
      </c>
      <c r="C176" s="16" t="s">
        <v>179</v>
      </c>
      <c r="D176" s="15">
        <v>0</v>
      </c>
      <c r="E176" s="15"/>
      <c r="F176" s="15"/>
      <c r="G176" s="17">
        <v>0</v>
      </c>
      <c r="H176" s="17">
        <v>0</v>
      </c>
      <c r="I176" s="18">
        <v>0</v>
      </c>
      <c r="J176" s="18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</row>
    <row r="177" spans="1:29" x14ac:dyDescent="0.2">
      <c r="A177" s="15">
        <v>13221</v>
      </c>
      <c r="B177" s="15" t="s">
        <v>72</v>
      </c>
      <c r="C177" s="16" t="s">
        <v>180</v>
      </c>
      <c r="D177" s="15">
        <v>0</v>
      </c>
      <c r="E177" s="15"/>
      <c r="F177" s="15"/>
      <c r="G177" s="17">
        <v>0</v>
      </c>
      <c r="H177" s="17">
        <v>0</v>
      </c>
      <c r="I177" s="18">
        <v>0</v>
      </c>
      <c r="J177" s="18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</row>
    <row r="178" spans="1:29" x14ac:dyDescent="0.2">
      <c r="A178" s="15">
        <v>13223</v>
      </c>
      <c r="B178" s="15" t="s">
        <v>72</v>
      </c>
      <c r="C178" s="16" t="s">
        <v>181</v>
      </c>
      <c r="D178" s="15">
        <v>1</v>
      </c>
      <c r="E178" s="15"/>
      <c r="F178" s="15" t="s">
        <v>7</v>
      </c>
      <c r="G178" s="17">
        <v>0</v>
      </c>
      <c r="H178" s="17">
        <v>0</v>
      </c>
      <c r="I178" s="18">
        <v>0</v>
      </c>
      <c r="J178" s="18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</row>
    <row r="179" spans="1:29" x14ac:dyDescent="0.2">
      <c r="A179" s="15">
        <v>13225</v>
      </c>
      <c r="B179" s="15" t="s">
        <v>72</v>
      </c>
      <c r="C179" s="16" t="s">
        <v>182</v>
      </c>
      <c r="D179" s="15">
        <v>0</v>
      </c>
      <c r="E179" s="15"/>
      <c r="F179" s="15"/>
      <c r="G179" s="17">
        <v>0</v>
      </c>
      <c r="H179" s="17">
        <v>0</v>
      </c>
      <c r="I179" s="18">
        <v>0</v>
      </c>
      <c r="J179" s="18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</row>
    <row r="180" spans="1:29" x14ac:dyDescent="0.2">
      <c r="A180" s="15">
        <v>13227</v>
      </c>
      <c r="B180" s="15" t="s">
        <v>72</v>
      </c>
      <c r="C180" s="16" t="s">
        <v>183</v>
      </c>
      <c r="D180" s="15">
        <v>1</v>
      </c>
      <c r="E180" s="15"/>
      <c r="F180" s="15" t="s">
        <v>7</v>
      </c>
      <c r="G180" s="17">
        <v>0</v>
      </c>
      <c r="H180" s="17">
        <v>0</v>
      </c>
      <c r="I180" s="18">
        <v>0</v>
      </c>
      <c r="J180" s="18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</row>
    <row r="181" spans="1:29" x14ac:dyDescent="0.2">
      <c r="A181" s="15">
        <v>13229</v>
      </c>
      <c r="B181" s="15" t="s">
        <v>72</v>
      </c>
      <c r="C181" s="16" t="s">
        <v>184</v>
      </c>
      <c r="D181" s="15">
        <v>0</v>
      </c>
      <c r="E181" s="15"/>
      <c r="F181" s="15"/>
      <c r="G181" s="17">
        <v>0</v>
      </c>
      <c r="H181" s="17">
        <v>0</v>
      </c>
      <c r="I181" s="18">
        <v>0</v>
      </c>
      <c r="J181" s="18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</row>
    <row r="182" spans="1:29" x14ac:dyDescent="0.2">
      <c r="A182" s="15">
        <v>13231</v>
      </c>
      <c r="B182" s="15" t="s">
        <v>72</v>
      </c>
      <c r="C182" s="16" t="s">
        <v>185</v>
      </c>
      <c r="D182" s="15">
        <v>0</v>
      </c>
      <c r="E182" s="15"/>
      <c r="F182" s="15"/>
      <c r="G182" s="17">
        <v>0</v>
      </c>
      <c r="H182" s="17">
        <v>0</v>
      </c>
      <c r="I182" s="18">
        <v>0</v>
      </c>
      <c r="J182" s="18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</row>
    <row r="183" spans="1:29" x14ac:dyDescent="0.2">
      <c r="A183" s="15">
        <v>13233</v>
      </c>
      <c r="B183" s="15" t="s">
        <v>72</v>
      </c>
      <c r="C183" s="16" t="s">
        <v>186</v>
      </c>
      <c r="D183" s="15">
        <v>1</v>
      </c>
      <c r="E183" s="15"/>
      <c r="F183" s="15" t="s">
        <v>7</v>
      </c>
      <c r="G183" s="17">
        <v>0</v>
      </c>
      <c r="H183" s="17">
        <v>0</v>
      </c>
      <c r="I183" s="18">
        <v>0</v>
      </c>
      <c r="J183" s="18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</row>
    <row r="184" spans="1:29" x14ac:dyDescent="0.2">
      <c r="A184" s="15">
        <v>13235</v>
      </c>
      <c r="B184" s="15" t="s">
        <v>72</v>
      </c>
      <c r="C184" s="16" t="s">
        <v>187</v>
      </c>
      <c r="D184" s="15">
        <v>0</v>
      </c>
      <c r="E184" s="15"/>
      <c r="F184" s="15"/>
      <c r="G184" s="17">
        <v>0</v>
      </c>
      <c r="H184" s="17">
        <v>0</v>
      </c>
      <c r="I184" s="18">
        <v>0</v>
      </c>
      <c r="J184" s="18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</row>
    <row r="185" spans="1:29" x14ac:dyDescent="0.2">
      <c r="A185" s="15">
        <v>13237</v>
      </c>
      <c r="B185" s="15" t="s">
        <v>72</v>
      </c>
      <c r="C185" s="16" t="s">
        <v>188</v>
      </c>
      <c r="D185" s="15">
        <v>0</v>
      </c>
      <c r="E185" s="15"/>
      <c r="F185" s="15"/>
      <c r="G185" s="17">
        <v>0</v>
      </c>
      <c r="H185" s="17">
        <v>0</v>
      </c>
      <c r="I185" s="18">
        <v>0</v>
      </c>
      <c r="J185" s="18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</row>
    <row r="186" spans="1:29" x14ac:dyDescent="0.2">
      <c r="A186" s="15">
        <v>13239</v>
      </c>
      <c r="B186" s="15" t="s">
        <v>72</v>
      </c>
      <c r="C186" s="16" t="s">
        <v>189</v>
      </c>
      <c r="D186" s="15">
        <v>0</v>
      </c>
      <c r="E186" s="15"/>
      <c r="F186" s="15"/>
      <c r="G186" s="17">
        <v>0</v>
      </c>
      <c r="H186" s="17">
        <v>0</v>
      </c>
      <c r="I186" s="18">
        <v>0</v>
      </c>
      <c r="J186" s="18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</row>
    <row r="187" spans="1:29" x14ac:dyDescent="0.2">
      <c r="A187" s="15">
        <v>13241</v>
      </c>
      <c r="B187" s="15" t="s">
        <v>72</v>
      </c>
      <c r="C187" s="16" t="s">
        <v>190</v>
      </c>
      <c r="D187" s="15">
        <v>1</v>
      </c>
      <c r="E187" s="15"/>
      <c r="F187" s="15" t="s">
        <v>7</v>
      </c>
      <c r="G187" s="17">
        <v>0</v>
      </c>
      <c r="H187" s="17">
        <v>0</v>
      </c>
      <c r="I187" s="18">
        <v>0</v>
      </c>
      <c r="J187" s="18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</row>
    <row r="188" spans="1:29" x14ac:dyDescent="0.2">
      <c r="A188" s="15">
        <v>13243</v>
      </c>
      <c r="B188" s="15" t="s">
        <v>72</v>
      </c>
      <c r="C188" s="16" t="s">
        <v>191</v>
      </c>
      <c r="D188" s="15">
        <v>0</v>
      </c>
      <c r="E188" s="15"/>
      <c r="F188" s="15"/>
      <c r="G188" s="17">
        <v>0</v>
      </c>
      <c r="H188" s="17">
        <v>0</v>
      </c>
      <c r="I188" s="18">
        <v>0</v>
      </c>
      <c r="J188" s="18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</row>
    <row r="189" spans="1:29" x14ac:dyDescent="0.2">
      <c r="A189" s="15">
        <v>13245</v>
      </c>
      <c r="B189" s="15" t="s">
        <v>72</v>
      </c>
      <c r="C189" s="16" t="s">
        <v>192</v>
      </c>
      <c r="D189" s="15">
        <v>0</v>
      </c>
      <c r="E189" s="15"/>
      <c r="F189" s="15"/>
      <c r="G189" s="17">
        <v>0</v>
      </c>
      <c r="H189" s="17">
        <v>0</v>
      </c>
      <c r="I189" s="18">
        <v>0</v>
      </c>
      <c r="J189" s="18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</row>
    <row r="190" spans="1:29" x14ac:dyDescent="0.2">
      <c r="A190" s="15">
        <v>13247</v>
      </c>
      <c r="B190" s="15" t="s">
        <v>72</v>
      </c>
      <c r="C190" s="16" t="s">
        <v>193</v>
      </c>
      <c r="D190" s="15">
        <v>0</v>
      </c>
      <c r="E190" s="15"/>
      <c r="F190" s="15"/>
      <c r="G190" s="17">
        <v>0</v>
      </c>
      <c r="H190" s="17">
        <v>0</v>
      </c>
      <c r="I190" s="18">
        <v>0</v>
      </c>
      <c r="J190" s="18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</row>
    <row r="191" spans="1:29" x14ac:dyDescent="0.2">
      <c r="A191" s="15">
        <v>13249</v>
      </c>
      <c r="B191" s="15" t="s">
        <v>72</v>
      </c>
      <c r="C191" s="16" t="s">
        <v>194</v>
      </c>
      <c r="D191" s="15">
        <v>0</v>
      </c>
      <c r="E191" s="15"/>
      <c r="F191" s="15"/>
      <c r="G191" s="17">
        <v>0</v>
      </c>
      <c r="H191" s="17">
        <v>0</v>
      </c>
      <c r="I191" s="18">
        <v>0</v>
      </c>
      <c r="J191" s="18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</row>
    <row r="192" spans="1:29" x14ac:dyDescent="0.2">
      <c r="A192" s="15">
        <v>13251</v>
      </c>
      <c r="B192" s="15" t="s">
        <v>72</v>
      </c>
      <c r="C192" s="16" t="s">
        <v>195</v>
      </c>
      <c r="D192" s="15">
        <v>0</v>
      </c>
      <c r="E192" s="15"/>
      <c r="F192" s="15"/>
      <c r="G192" s="17">
        <v>0</v>
      </c>
      <c r="H192" s="17">
        <v>0</v>
      </c>
      <c r="I192" s="18">
        <v>0</v>
      </c>
      <c r="J192" s="18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</row>
    <row r="193" spans="1:29" x14ac:dyDescent="0.2">
      <c r="A193" s="15">
        <v>13253</v>
      </c>
      <c r="B193" s="15" t="s">
        <v>72</v>
      </c>
      <c r="C193" s="16" t="s">
        <v>196</v>
      </c>
      <c r="D193" s="15">
        <v>0</v>
      </c>
      <c r="E193" s="15"/>
      <c r="F193" s="15"/>
      <c r="G193" s="17">
        <v>0</v>
      </c>
      <c r="H193" s="17">
        <v>0</v>
      </c>
      <c r="I193" s="18">
        <v>0</v>
      </c>
      <c r="J193" s="18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</row>
    <row r="194" spans="1:29" x14ac:dyDescent="0.2">
      <c r="A194" s="15">
        <v>13255</v>
      </c>
      <c r="B194" s="15" t="s">
        <v>72</v>
      </c>
      <c r="C194" s="16" t="s">
        <v>197</v>
      </c>
      <c r="D194" s="15">
        <v>0</v>
      </c>
      <c r="E194" s="15"/>
      <c r="F194" s="15"/>
      <c r="G194" s="17">
        <v>0</v>
      </c>
      <c r="H194" s="17">
        <v>0</v>
      </c>
      <c r="I194" s="18">
        <v>0</v>
      </c>
      <c r="J194" s="18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</row>
    <row r="195" spans="1:29" x14ac:dyDescent="0.2">
      <c r="A195" s="15">
        <v>13257</v>
      </c>
      <c r="B195" s="15" t="s">
        <v>72</v>
      </c>
      <c r="C195" s="16" t="s">
        <v>198</v>
      </c>
      <c r="D195" s="15">
        <v>1</v>
      </c>
      <c r="E195" s="15"/>
      <c r="F195" s="15" t="s">
        <v>7</v>
      </c>
      <c r="G195" s="17">
        <v>0</v>
      </c>
      <c r="H195" s="17">
        <v>0</v>
      </c>
      <c r="I195" s="18">
        <v>0</v>
      </c>
      <c r="J195" s="18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</row>
    <row r="196" spans="1:29" x14ac:dyDescent="0.2">
      <c r="A196" s="15">
        <v>13259</v>
      </c>
      <c r="B196" s="15" t="s">
        <v>72</v>
      </c>
      <c r="C196" s="16" t="s">
        <v>199</v>
      </c>
      <c r="D196" s="15">
        <v>0</v>
      </c>
      <c r="E196" s="15"/>
      <c r="F196" s="15"/>
      <c r="G196" s="17">
        <v>0</v>
      </c>
      <c r="H196" s="17">
        <v>0</v>
      </c>
      <c r="I196" s="18">
        <v>0</v>
      </c>
      <c r="J196" s="18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</row>
    <row r="197" spans="1:29" x14ac:dyDescent="0.2">
      <c r="A197" s="15">
        <v>13261</v>
      </c>
      <c r="B197" s="15" t="s">
        <v>72</v>
      </c>
      <c r="C197" s="16" t="s">
        <v>200</v>
      </c>
      <c r="D197" s="15">
        <v>0</v>
      </c>
      <c r="E197" s="15"/>
      <c r="F197" s="15"/>
      <c r="G197" s="17">
        <v>0</v>
      </c>
      <c r="H197" s="17">
        <v>0</v>
      </c>
      <c r="I197" s="18">
        <v>0</v>
      </c>
      <c r="J197" s="18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</row>
    <row r="198" spans="1:29" x14ac:dyDescent="0.2">
      <c r="A198" s="15">
        <v>13263</v>
      </c>
      <c r="B198" s="15" t="s">
        <v>72</v>
      </c>
      <c r="C198" s="16" t="s">
        <v>201</v>
      </c>
      <c r="D198" s="15">
        <v>0</v>
      </c>
      <c r="E198" s="15"/>
      <c r="F198" s="15"/>
      <c r="G198" s="17">
        <v>0</v>
      </c>
      <c r="H198" s="17">
        <v>0</v>
      </c>
      <c r="I198" s="18">
        <v>0</v>
      </c>
      <c r="J198" s="18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</row>
    <row r="199" spans="1:29" x14ac:dyDescent="0.2">
      <c r="A199" s="15">
        <v>13265</v>
      </c>
      <c r="B199" s="15" t="s">
        <v>72</v>
      </c>
      <c r="C199" s="16" t="s">
        <v>202</v>
      </c>
      <c r="D199" s="15">
        <v>0</v>
      </c>
      <c r="E199" s="15"/>
      <c r="F199" s="15"/>
      <c r="G199" s="17">
        <v>0</v>
      </c>
      <c r="H199" s="17">
        <v>0</v>
      </c>
      <c r="I199" s="18">
        <v>0</v>
      </c>
      <c r="J199" s="18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</row>
    <row r="200" spans="1:29" x14ac:dyDescent="0.2">
      <c r="A200" s="15">
        <v>13267</v>
      </c>
      <c r="B200" s="15" t="s">
        <v>72</v>
      </c>
      <c r="C200" s="16" t="s">
        <v>203</v>
      </c>
      <c r="D200" s="15">
        <v>0</v>
      </c>
      <c r="E200" s="15"/>
      <c r="F200" s="15"/>
      <c r="G200" s="17">
        <v>0</v>
      </c>
      <c r="H200" s="17">
        <v>0</v>
      </c>
      <c r="I200" s="18">
        <v>0</v>
      </c>
      <c r="J200" s="18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</row>
    <row r="201" spans="1:29" x14ac:dyDescent="0.2">
      <c r="A201" s="15">
        <v>13269</v>
      </c>
      <c r="B201" s="15" t="s">
        <v>72</v>
      </c>
      <c r="C201" s="16" t="s">
        <v>204</v>
      </c>
      <c r="D201" s="15">
        <v>0</v>
      </c>
      <c r="E201" s="15"/>
      <c r="F201" s="15"/>
      <c r="G201" s="17">
        <v>0</v>
      </c>
      <c r="H201" s="17">
        <v>0</v>
      </c>
      <c r="I201" s="18">
        <v>0</v>
      </c>
      <c r="J201" s="18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</row>
    <row r="202" spans="1:29" x14ac:dyDescent="0.2">
      <c r="A202" s="15">
        <v>13271</v>
      </c>
      <c r="B202" s="15" t="s">
        <v>72</v>
      </c>
      <c r="C202" s="16" t="s">
        <v>205</v>
      </c>
      <c r="D202" s="15">
        <v>0</v>
      </c>
      <c r="E202" s="15"/>
      <c r="F202" s="15"/>
      <c r="G202" s="17">
        <v>0</v>
      </c>
      <c r="H202" s="17">
        <v>0</v>
      </c>
      <c r="I202" s="18">
        <v>0</v>
      </c>
      <c r="J202" s="18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</row>
    <row r="203" spans="1:29" x14ac:dyDescent="0.2">
      <c r="A203" s="15">
        <v>13273</v>
      </c>
      <c r="B203" s="15" t="s">
        <v>72</v>
      </c>
      <c r="C203" s="16" t="s">
        <v>206</v>
      </c>
      <c r="D203" s="15">
        <v>0</v>
      </c>
      <c r="E203" s="15"/>
      <c r="F203" s="15"/>
      <c r="G203" s="17">
        <v>0</v>
      </c>
      <c r="H203" s="17">
        <v>0</v>
      </c>
      <c r="I203" s="18">
        <v>0</v>
      </c>
      <c r="J203" s="18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</row>
    <row r="204" spans="1:29" x14ac:dyDescent="0.2">
      <c r="A204" s="15">
        <v>13275</v>
      </c>
      <c r="B204" s="15" t="s">
        <v>72</v>
      </c>
      <c r="C204" s="16" t="s">
        <v>207</v>
      </c>
      <c r="D204" s="15">
        <v>0</v>
      </c>
      <c r="E204" s="15"/>
      <c r="F204" s="15"/>
      <c r="G204" s="17">
        <v>0</v>
      </c>
      <c r="H204" s="17">
        <v>0</v>
      </c>
      <c r="I204" s="18">
        <v>0</v>
      </c>
      <c r="J204" s="18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</row>
    <row r="205" spans="1:29" x14ac:dyDescent="0.2">
      <c r="A205" s="15">
        <v>13277</v>
      </c>
      <c r="B205" s="15" t="s">
        <v>72</v>
      </c>
      <c r="C205" s="16" t="s">
        <v>208</v>
      </c>
      <c r="D205" s="15">
        <v>0</v>
      </c>
      <c r="E205" s="15"/>
      <c r="F205" s="15"/>
      <c r="G205" s="17">
        <v>0</v>
      </c>
      <c r="H205" s="17">
        <v>0</v>
      </c>
      <c r="I205" s="18">
        <v>0</v>
      </c>
      <c r="J205" s="18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</row>
    <row r="206" spans="1:29" x14ac:dyDescent="0.2">
      <c r="A206" s="15">
        <v>13279</v>
      </c>
      <c r="B206" s="15" t="s">
        <v>72</v>
      </c>
      <c r="C206" s="16" t="s">
        <v>209</v>
      </c>
      <c r="D206" s="15">
        <v>0</v>
      </c>
      <c r="E206" s="15"/>
      <c r="F206" s="15"/>
      <c r="G206" s="17">
        <v>0</v>
      </c>
      <c r="H206" s="17">
        <v>0</v>
      </c>
      <c r="I206" s="18">
        <v>0</v>
      </c>
      <c r="J206" s="18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</row>
    <row r="207" spans="1:29" x14ac:dyDescent="0.2">
      <c r="A207" s="15">
        <v>13281</v>
      </c>
      <c r="B207" s="15" t="s">
        <v>72</v>
      </c>
      <c r="C207" s="16" t="s">
        <v>210</v>
      </c>
      <c r="D207" s="15">
        <v>1</v>
      </c>
      <c r="E207" s="15"/>
      <c r="F207" s="15" t="s">
        <v>7</v>
      </c>
      <c r="G207" s="17">
        <v>0</v>
      </c>
      <c r="H207" s="17">
        <v>0</v>
      </c>
      <c r="I207" s="18">
        <v>0</v>
      </c>
      <c r="J207" s="18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</row>
    <row r="208" spans="1:29" x14ac:dyDescent="0.2">
      <c r="A208" s="15">
        <v>13283</v>
      </c>
      <c r="B208" s="15" t="s">
        <v>72</v>
      </c>
      <c r="C208" s="16" t="s">
        <v>211</v>
      </c>
      <c r="D208" s="15">
        <v>0</v>
      </c>
      <c r="E208" s="15"/>
      <c r="F208" s="15"/>
      <c r="G208" s="17">
        <v>0</v>
      </c>
      <c r="H208" s="17">
        <v>0</v>
      </c>
      <c r="I208" s="18">
        <v>0</v>
      </c>
      <c r="J208" s="18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</row>
    <row r="209" spans="1:29" x14ac:dyDescent="0.2">
      <c r="A209" s="15">
        <v>13285</v>
      </c>
      <c r="B209" s="15" t="s">
        <v>72</v>
      </c>
      <c r="C209" s="16" t="s">
        <v>212</v>
      </c>
      <c r="D209" s="15">
        <v>0</v>
      </c>
      <c r="E209" s="15"/>
      <c r="F209" s="15"/>
      <c r="G209" s="17">
        <v>0</v>
      </c>
      <c r="H209" s="17">
        <v>0</v>
      </c>
      <c r="I209" s="18">
        <v>0</v>
      </c>
      <c r="J209" s="18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</row>
    <row r="210" spans="1:29" x14ac:dyDescent="0.2">
      <c r="A210" s="15">
        <v>13287</v>
      </c>
      <c r="B210" s="15" t="s">
        <v>72</v>
      </c>
      <c r="C210" s="16" t="s">
        <v>213</v>
      </c>
      <c r="D210" s="15">
        <v>0</v>
      </c>
      <c r="E210" s="15"/>
      <c r="F210" s="15"/>
      <c r="G210" s="17">
        <v>0</v>
      </c>
      <c r="H210" s="17">
        <v>0</v>
      </c>
      <c r="I210" s="18">
        <v>0</v>
      </c>
      <c r="J210" s="18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</row>
    <row r="211" spans="1:29" x14ac:dyDescent="0.2">
      <c r="A211" s="15">
        <v>13289</v>
      </c>
      <c r="B211" s="15" t="s">
        <v>72</v>
      </c>
      <c r="C211" s="16" t="s">
        <v>214</v>
      </c>
      <c r="D211" s="15">
        <v>0</v>
      </c>
      <c r="E211" s="15"/>
      <c r="F211" s="15"/>
      <c r="G211" s="17">
        <v>0</v>
      </c>
      <c r="H211" s="17">
        <v>0</v>
      </c>
      <c r="I211" s="18">
        <v>0</v>
      </c>
      <c r="J211" s="18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</row>
    <row r="212" spans="1:29" x14ac:dyDescent="0.2">
      <c r="A212" s="15">
        <v>13291</v>
      </c>
      <c r="B212" s="15" t="s">
        <v>72</v>
      </c>
      <c r="C212" s="16" t="s">
        <v>215</v>
      </c>
      <c r="D212" s="15">
        <v>1</v>
      </c>
      <c r="E212" s="15"/>
      <c r="F212" s="15" t="s">
        <v>7</v>
      </c>
      <c r="G212" s="17">
        <v>0</v>
      </c>
      <c r="H212" s="17">
        <v>0</v>
      </c>
      <c r="I212" s="18">
        <v>0</v>
      </c>
      <c r="J212" s="18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</row>
    <row r="213" spans="1:29" x14ac:dyDescent="0.2">
      <c r="A213" s="15">
        <v>13293</v>
      </c>
      <c r="B213" s="15" t="s">
        <v>72</v>
      </c>
      <c r="C213" s="16" t="s">
        <v>216</v>
      </c>
      <c r="D213" s="15">
        <v>0</v>
      </c>
      <c r="E213" s="15"/>
      <c r="F213" s="15"/>
      <c r="G213" s="17">
        <v>0</v>
      </c>
      <c r="H213" s="17">
        <v>0</v>
      </c>
      <c r="I213" s="18">
        <v>0</v>
      </c>
      <c r="J213" s="18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</row>
    <row r="214" spans="1:29" x14ac:dyDescent="0.2">
      <c r="A214" s="15">
        <v>13295</v>
      </c>
      <c r="B214" s="15" t="s">
        <v>72</v>
      </c>
      <c r="C214" s="16" t="s">
        <v>217</v>
      </c>
      <c r="D214" s="15">
        <v>1</v>
      </c>
      <c r="E214" s="15"/>
      <c r="F214" s="15" t="s">
        <v>7</v>
      </c>
      <c r="G214" s="17">
        <v>0</v>
      </c>
      <c r="H214" s="17">
        <v>0</v>
      </c>
      <c r="I214" s="18">
        <v>0</v>
      </c>
      <c r="J214" s="18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</row>
    <row r="215" spans="1:29" x14ac:dyDescent="0.2">
      <c r="A215" s="15">
        <v>13297</v>
      </c>
      <c r="B215" s="15" t="s">
        <v>72</v>
      </c>
      <c r="C215" s="16" t="s">
        <v>218</v>
      </c>
      <c r="D215" s="15">
        <v>0</v>
      </c>
      <c r="E215" s="15"/>
      <c r="F215" s="15"/>
      <c r="G215" s="17">
        <v>0</v>
      </c>
      <c r="H215" s="17">
        <v>0</v>
      </c>
      <c r="I215" s="18">
        <v>0</v>
      </c>
      <c r="J215" s="18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</row>
    <row r="216" spans="1:29" x14ac:dyDescent="0.2">
      <c r="A216" s="15">
        <v>13299</v>
      </c>
      <c r="B216" s="15" t="s">
        <v>72</v>
      </c>
      <c r="C216" s="16" t="s">
        <v>219</v>
      </c>
      <c r="D216" s="15">
        <v>0</v>
      </c>
      <c r="E216" s="15"/>
      <c r="F216" s="15"/>
      <c r="G216" s="17">
        <v>0</v>
      </c>
      <c r="H216" s="17">
        <v>0</v>
      </c>
      <c r="I216" s="18">
        <v>0</v>
      </c>
      <c r="J216" s="18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</row>
    <row r="217" spans="1:29" x14ac:dyDescent="0.2">
      <c r="A217" s="15">
        <v>13301</v>
      </c>
      <c r="B217" s="15" t="s">
        <v>72</v>
      </c>
      <c r="C217" s="16" t="s">
        <v>220</v>
      </c>
      <c r="D217" s="15">
        <v>0</v>
      </c>
      <c r="E217" s="15"/>
      <c r="F217" s="15"/>
      <c r="G217" s="17">
        <v>0</v>
      </c>
      <c r="H217" s="17">
        <v>0</v>
      </c>
      <c r="I217" s="18">
        <v>0</v>
      </c>
      <c r="J217" s="18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</row>
    <row r="218" spans="1:29" x14ac:dyDescent="0.2">
      <c r="A218" s="15">
        <v>13303</v>
      </c>
      <c r="B218" s="15" t="s">
        <v>72</v>
      </c>
      <c r="C218" s="16" t="s">
        <v>221</v>
      </c>
      <c r="D218" s="15">
        <v>0</v>
      </c>
      <c r="E218" s="15"/>
      <c r="F218" s="15"/>
      <c r="G218" s="17">
        <v>0</v>
      </c>
      <c r="H218" s="17">
        <v>0</v>
      </c>
      <c r="I218" s="18">
        <v>0</v>
      </c>
      <c r="J218" s="18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</row>
    <row r="219" spans="1:29" x14ac:dyDescent="0.2">
      <c r="A219" s="15">
        <v>13305</v>
      </c>
      <c r="B219" s="15" t="s">
        <v>72</v>
      </c>
      <c r="C219" s="16" t="s">
        <v>222</v>
      </c>
      <c r="D219" s="15">
        <v>0</v>
      </c>
      <c r="E219" s="15"/>
      <c r="F219" s="15"/>
      <c r="G219" s="17">
        <v>0</v>
      </c>
      <c r="H219" s="17">
        <v>0</v>
      </c>
      <c r="I219" s="18">
        <v>0</v>
      </c>
      <c r="J219" s="18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</row>
    <row r="220" spans="1:29" x14ac:dyDescent="0.2">
      <c r="A220" s="15">
        <v>13307</v>
      </c>
      <c r="B220" s="15" t="s">
        <v>72</v>
      </c>
      <c r="C220" s="16" t="s">
        <v>223</v>
      </c>
      <c r="D220" s="15">
        <v>0</v>
      </c>
      <c r="E220" s="15"/>
      <c r="F220" s="15"/>
      <c r="G220" s="17">
        <v>0</v>
      </c>
      <c r="H220" s="17">
        <v>0</v>
      </c>
      <c r="I220" s="18">
        <v>0</v>
      </c>
      <c r="J220" s="18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</row>
    <row r="221" spans="1:29" x14ac:dyDescent="0.2">
      <c r="A221" s="15">
        <v>13309</v>
      </c>
      <c r="B221" s="15" t="s">
        <v>72</v>
      </c>
      <c r="C221" s="16" t="s">
        <v>224</v>
      </c>
      <c r="D221" s="15">
        <v>0</v>
      </c>
      <c r="E221" s="15"/>
      <c r="F221" s="15"/>
      <c r="G221" s="17">
        <v>0</v>
      </c>
      <c r="H221" s="17">
        <v>0</v>
      </c>
      <c r="I221" s="18">
        <v>0</v>
      </c>
      <c r="J221" s="18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</row>
    <row r="222" spans="1:29" x14ac:dyDescent="0.2">
      <c r="A222" s="15">
        <v>13311</v>
      </c>
      <c r="B222" s="15" t="s">
        <v>72</v>
      </c>
      <c r="C222" s="16" t="s">
        <v>225</v>
      </c>
      <c r="D222" s="15">
        <v>1</v>
      </c>
      <c r="E222" s="15"/>
      <c r="F222" s="15" t="s">
        <v>7</v>
      </c>
      <c r="G222" s="17">
        <v>0</v>
      </c>
      <c r="H222" s="17">
        <v>0</v>
      </c>
      <c r="I222" s="18">
        <v>0</v>
      </c>
      <c r="J222" s="18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</row>
    <row r="223" spans="1:29" x14ac:dyDescent="0.2">
      <c r="A223" s="15">
        <v>13313</v>
      </c>
      <c r="B223" s="15" t="s">
        <v>72</v>
      </c>
      <c r="C223" s="16" t="s">
        <v>226</v>
      </c>
      <c r="D223" s="15">
        <v>1</v>
      </c>
      <c r="E223" s="15"/>
      <c r="F223" s="15" t="s">
        <v>7</v>
      </c>
      <c r="G223" s="17">
        <v>0</v>
      </c>
      <c r="H223" s="17">
        <v>0</v>
      </c>
      <c r="I223" s="18">
        <v>0</v>
      </c>
      <c r="J223" s="18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</row>
    <row r="224" spans="1:29" x14ac:dyDescent="0.2">
      <c r="A224" s="15">
        <v>13315</v>
      </c>
      <c r="B224" s="15" t="s">
        <v>72</v>
      </c>
      <c r="C224" s="16" t="s">
        <v>227</v>
      </c>
      <c r="D224" s="15">
        <v>0</v>
      </c>
      <c r="E224" s="15"/>
      <c r="F224" s="15"/>
      <c r="G224" s="17">
        <v>0</v>
      </c>
      <c r="H224" s="17">
        <v>0</v>
      </c>
      <c r="I224" s="18">
        <v>0</v>
      </c>
      <c r="J224" s="18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</row>
    <row r="225" spans="1:29" x14ac:dyDescent="0.2">
      <c r="A225" s="15">
        <v>13317</v>
      </c>
      <c r="B225" s="15" t="s">
        <v>72</v>
      </c>
      <c r="C225" s="16" t="s">
        <v>228</v>
      </c>
      <c r="D225" s="15">
        <v>0</v>
      </c>
      <c r="E225" s="15"/>
      <c r="F225" s="15"/>
      <c r="G225" s="17">
        <v>0</v>
      </c>
      <c r="H225" s="17">
        <v>0</v>
      </c>
      <c r="I225" s="18">
        <v>0</v>
      </c>
      <c r="J225" s="18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</row>
    <row r="226" spans="1:29" x14ac:dyDescent="0.2">
      <c r="A226" s="15">
        <v>13319</v>
      </c>
      <c r="B226" s="15" t="s">
        <v>72</v>
      </c>
      <c r="C226" s="16" t="s">
        <v>229</v>
      </c>
      <c r="D226" s="15">
        <v>0</v>
      </c>
      <c r="E226" s="15"/>
      <c r="F226" s="15"/>
      <c r="G226" s="17">
        <v>0</v>
      </c>
      <c r="H226" s="17">
        <v>0</v>
      </c>
      <c r="I226" s="18">
        <v>0</v>
      </c>
      <c r="J226" s="18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</row>
    <row r="227" spans="1:29" x14ac:dyDescent="0.2">
      <c r="A227" s="15">
        <v>13321</v>
      </c>
      <c r="B227" s="15" t="s">
        <v>72</v>
      </c>
      <c r="C227" s="16" t="s">
        <v>230</v>
      </c>
      <c r="D227" s="15">
        <v>0</v>
      </c>
      <c r="E227" s="15"/>
      <c r="F227" s="15"/>
      <c r="G227" s="17">
        <v>0</v>
      </c>
      <c r="H227" s="17">
        <v>0</v>
      </c>
      <c r="I227" s="18">
        <v>0</v>
      </c>
      <c r="J227" s="18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</row>
    <row r="228" spans="1:29" x14ac:dyDescent="0.2">
      <c r="A228" s="15">
        <v>21001</v>
      </c>
      <c r="B228" s="15" t="s">
        <v>232</v>
      </c>
      <c r="C228" s="16" t="s">
        <v>231</v>
      </c>
      <c r="D228" s="15">
        <v>1</v>
      </c>
      <c r="E228" s="15" t="s">
        <v>233</v>
      </c>
      <c r="F228" s="15" t="s">
        <v>233</v>
      </c>
      <c r="G228" s="17">
        <v>0</v>
      </c>
      <c r="H228" s="17">
        <v>0</v>
      </c>
      <c r="I228" s="18">
        <v>0</v>
      </c>
      <c r="J228" s="18">
        <v>0</v>
      </c>
      <c r="K228" s="14">
        <v>0</v>
      </c>
      <c r="L228" s="14">
        <v>0</v>
      </c>
      <c r="M228" s="14">
        <v>10.25</v>
      </c>
      <c r="N228" s="14">
        <v>5.5</v>
      </c>
      <c r="O228" s="14">
        <v>9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10.25</v>
      </c>
      <c r="AC228" s="14">
        <v>5.5</v>
      </c>
    </row>
    <row r="229" spans="1:29" x14ac:dyDescent="0.2">
      <c r="A229" s="15">
        <v>21003</v>
      </c>
      <c r="B229" s="15" t="s">
        <v>232</v>
      </c>
      <c r="C229" s="16" t="s">
        <v>234</v>
      </c>
      <c r="D229" s="15">
        <v>0</v>
      </c>
      <c r="E229" s="15"/>
      <c r="F229" s="15"/>
      <c r="G229" s="17">
        <v>0</v>
      </c>
      <c r="H229" s="17">
        <v>0</v>
      </c>
      <c r="I229" s="18">
        <v>0</v>
      </c>
      <c r="J229" s="18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</row>
    <row r="230" spans="1:29" x14ac:dyDescent="0.2">
      <c r="A230" s="15">
        <v>21005</v>
      </c>
      <c r="B230" s="15" t="s">
        <v>232</v>
      </c>
      <c r="C230" s="16" t="s">
        <v>235</v>
      </c>
      <c r="D230" s="15">
        <v>0</v>
      </c>
      <c r="E230" s="15"/>
      <c r="F230" s="15"/>
      <c r="G230" s="17">
        <v>0</v>
      </c>
      <c r="H230" s="17">
        <v>0</v>
      </c>
      <c r="I230" s="18">
        <v>0</v>
      </c>
      <c r="J230" s="18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2</v>
      </c>
      <c r="S230" s="14">
        <v>0.75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</row>
    <row r="231" spans="1:29" x14ac:dyDescent="0.2">
      <c r="A231" s="15">
        <v>21007</v>
      </c>
      <c r="B231" s="15" t="s">
        <v>232</v>
      </c>
      <c r="C231" s="16" t="s">
        <v>236</v>
      </c>
      <c r="D231" s="15">
        <v>0</v>
      </c>
      <c r="E231" s="15"/>
      <c r="F231" s="15"/>
      <c r="G231" s="17">
        <v>0</v>
      </c>
      <c r="H231" s="17">
        <v>0</v>
      </c>
      <c r="I231" s="18">
        <v>0</v>
      </c>
      <c r="J231" s="18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</row>
    <row r="232" spans="1:29" x14ac:dyDescent="0.2">
      <c r="A232" s="15">
        <v>21009</v>
      </c>
      <c r="B232" s="15" t="s">
        <v>232</v>
      </c>
      <c r="C232" s="16" t="s">
        <v>237</v>
      </c>
      <c r="D232" s="15">
        <v>0</v>
      </c>
      <c r="E232" s="15"/>
      <c r="F232" s="15"/>
      <c r="G232" s="17">
        <v>0</v>
      </c>
      <c r="H232" s="17">
        <v>0</v>
      </c>
      <c r="I232" s="18">
        <v>0</v>
      </c>
      <c r="J232" s="18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</row>
    <row r="233" spans="1:29" x14ac:dyDescent="0.2">
      <c r="A233" s="15">
        <v>21011</v>
      </c>
      <c r="B233" s="15" t="s">
        <v>232</v>
      </c>
      <c r="C233" s="16" t="s">
        <v>238</v>
      </c>
      <c r="D233" s="15">
        <v>1</v>
      </c>
      <c r="E233" s="15"/>
      <c r="F233" s="15" t="s">
        <v>233</v>
      </c>
      <c r="G233" s="17">
        <v>0</v>
      </c>
      <c r="H233" s="17">
        <v>0</v>
      </c>
      <c r="I233" s="18">
        <v>0</v>
      </c>
      <c r="J233" s="18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</row>
    <row r="234" spans="1:29" x14ac:dyDescent="0.2">
      <c r="A234" s="15">
        <v>21013</v>
      </c>
      <c r="B234" s="15" t="s">
        <v>232</v>
      </c>
      <c r="C234" s="16" t="s">
        <v>239</v>
      </c>
      <c r="D234" s="15">
        <v>1</v>
      </c>
      <c r="E234" s="15" t="s">
        <v>233</v>
      </c>
      <c r="F234" s="15" t="s">
        <v>233</v>
      </c>
      <c r="G234" s="17">
        <v>536.5</v>
      </c>
      <c r="H234" s="17">
        <v>488.5</v>
      </c>
      <c r="I234" s="18">
        <v>466.25</v>
      </c>
      <c r="J234" s="18">
        <v>383.25</v>
      </c>
      <c r="K234" s="14">
        <v>323.75</v>
      </c>
      <c r="L234" s="14">
        <v>373.25</v>
      </c>
      <c r="M234" s="14">
        <v>553</v>
      </c>
      <c r="N234" s="14">
        <v>600</v>
      </c>
      <c r="O234" s="14">
        <v>692.25</v>
      </c>
      <c r="P234" s="14">
        <v>682</v>
      </c>
      <c r="Q234" s="14">
        <v>768.25</v>
      </c>
      <c r="R234" s="14">
        <v>588.25</v>
      </c>
      <c r="S234" s="14">
        <v>482.5</v>
      </c>
      <c r="T234" s="14">
        <v>381.75</v>
      </c>
      <c r="U234" s="14">
        <v>397.5</v>
      </c>
      <c r="V234" s="14">
        <v>371.25</v>
      </c>
      <c r="W234" s="14">
        <v>327.75</v>
      </c>
      <c r="X234" s="14">
        <v>359.5</v>
      </c>
      <c r="Y234" s="14">
        <v>295.5</v>
      </c>
      <c r="Z234" s="14">
        <v>251.25</v>
      </c>
      <c r="AA234" s="14">
        <v>199.25</v>
      </c>
      <c r="AB234" s="14">
        <v>237.25</v>
      </c>
      <c r="AC234" s="14">
        <v>294.75</v>
      </c>
    </row>
    <row r="235" spans="1:29" x14ac:dyDescent="0.2">
      <c r="A235" s="15">
        <v>21015</v>
      </c>
      <c r="B235" s="15" t="s">
        <v>232</v>
      </c>
      <c r="C235" s="16" t="s">
        <v>240</v>
      </c>
      <c r="D235" s="15">
        <v>0</v>
      </c>
      <c r="E235" s="15"/>
      <c r="F235" s="15"/>
      <c r="G235" s="17">
        <v>0</v>
      </c>
      <c r="H235" s="17">
        <v>0</v>
      </c>
      <c r="I235" s="18">
        <v>0</v>
      </c>
      <c r="J235" s="18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</row>
    <row r="236" spans="1:29" x14ac:dyDescent="0.2">
      <c r="A236" s="15">
        <v>21017</v>
      </c>
      <c r="B236" s="15" t="s">
        <v>232</v>
      </c>
      <c r="C236" s="16" t="s">
        <v>241</v>
      </c>
      <c r="D236" s="15">
        <v>0</v>
      </c>
      <c r="E236" s="15"/>
      <c r="F236" s="15"/>
      <c r="G236" s="17">
        <v>0</v>
      </c>
      <c r="H236" s="17">
        <v>0</v>
      </c>
      <c r="I236" s="18">
        <v>0</v>
      </c>
      <c r="J236" s="18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</row>
    <row r="237" spans="1:29" x14ac:dyDescent="0.2">
      <c r="A237" s="15">
        <v>21019</v>
      </c>
      <c r="B237" s="15" t="s">
        <v>232</v>
      </c>
      <c r="C237" s="16" t="s">
        <v>242</v>
      </c>
      <c r="D237" s="15">
        <v>1</v>
      </c>
      <c r="E237" s="15" t="s">
        <v>233</v>
      </c>
      <c r="F237" s="15" t="s">
        <v>233</v>
      </c>
      <c r="G237" s="17">
        <v>153.25</v>
      </c>
      <c r="H237" s="17">
        <v>143.75</v>
      </c>
      <c r="I237" s="18">
        <v>212.5</v>
      </c>
      <c r="J237" s="18">
        <v>178.25</v>
      </c>
      <c r="K237" s="14">
        <v>186.5</v>
      </c>
      <c r="L237" s="14">
        <v>215.75</v>
      </c>
      <c r="M237" s="14">
        <v>185.25</v>
      </c>
      <c r="N237" s="14">
        <v>205.5</v>
      </c>
      <c r="O237" s="14">
        <v>109.5</v>
      </c>
      <c r="P237" s="14">
        <v>88</v>
      </c>
      <c r="Q237" s="14">
        <v>84.5</v>
      </c>
      <c r="R237" s="14">
        <v>78</v>
      </c>
      <c r="S237" s="14">
        <v>71.5</v>
      </c>
      <c r="T237" s="14">
        <v>76.5</v>
      </c>
      <c r="U237" s="14">
        <v>65</v>
      </c>
      <c r="V237" s="14">
        <v>44.25</v>
      </c>
      <c r="W237" s="14">
        <v>26.75</v>
      </c>
      <c r="X237" s="14">
        <v>26.25</v>
      </c>
      <c r="Y237" s="14">
        <v>28.5</v>
      </c>
      <c r="Z237" s="14">
        <v>38.75</v>
      </c>
      <c r="AA237" s="14">
        <v>13.25</v>
      </c>
      <c r="AB237" s="14">
        <v>11.25</v>
      </c>
      <c r="AC237" s="14">
        <v>11.75</v>
      </c>
    </row>
    <row r="238" spans="1:29" x14ac:dyDescent="0.2">
      <c r="A238" s="15">
        <v>21021</v>
      </c>
      <c r="B238" s="15" t="s">
        <v>232</v>
      </c>
      <c r="C238" s="16" t="s">
        <v>243</v>
      </c>
      <c r="D238" s="15">
        <v>0</v>
      </c>
      <c r="E238" s="15"/>
      <c r="F238" s="15"/>
      <c r="G238" s="17">
        <v>0</v>
      </c>
      <c r="H238" s="17">
        <v>0</v>
      </c>
      <c r="I238" s="18">
        <v>0</v>
      </c>
      <c r="J238" s="18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</row>
    <row r="239" spans="1:29" x14ac:dyDescent="0.2">
      <c r="A239" s="15">
        <v>21023</v>
      </c>
      <c r="B239" s="15" t="s">
        <v>232</v>
      </c>
      <c r="C239" s="16" t="s">
        <v>244</v>
      </c>
      <c r="D239" s="15">
        <v>0</v>
      </c>
      <c r="E239" s="15"/>
      <c r="F239" s="15"/>
      <c r="G239" s="17">
        <v>0</v>
      </c>
      <c r="H239" s="17">
        <v>0</v>
      </c>
      <c r="I239" s="18">
        <v>0</v>
      </c>
      <c r="J239" s="18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</row>
    <row r="240" spans="1:29" x14ac:dyDescent="0.2">
      <c r="A240" s="15">
        <v>21025</v>
      </c>
      <c r="B240" s="15" t="s">
        <v>232</v>
      </c>
      <c r="C240" s="16" t="s">
        <v>245</v>
      </c>
      <c r="D240" s="15">
        <v>1</v>
      </c>
      <c r="E240" s="15" t="s">
        <v>233</v>
      </c>
      <c r="F240" s="15" t="s">
        <v>233</v>
      </c>
      <c r="G240" s="17">
        <v>105.5</v>
      </c>
      <c r="H240" s="17">
        <v>111.5</v>
      </c>
      <c r="I240" s="18">
        <v>119.75</v>
      </c>
      <c r="J240" s="18">
        <v>168.75</v>
      </c>
      <c r="K240" s="14">
        <v>87.75</v>
      </c>
      <c r="L240" s="14">
        <v>161.25</v>
      </c>
      <c r="M240" s="14">
        <v>242</v>
      </c>
      <c r="N240" s="14">
        <v>208.25</v>
      </c>
      <c r="O240" s="14">
        <v>251.5</v>
      </c>
      <c r="P240" s="14">
        <v>171.25</v>
      </c>
      <c r="Q240" s="14">
        <v>172.5</v>
      </c>
      <c r="R240" s="14">
        <v>192</v>
      </c>
      <c r="S240" s="14">
        <v>96.75</v>
      </c>
      <c r="T240" s="14">
        <v>59.25</v>
      </c>
      <c r="U240" s="14">
        <v>84.75</v>
      </c>
      <c r="V240" s="14">
        <v>48.25</v>
      </c>
      <c r="W240" s="14">
        <v>22.75</v>
      </c>
      <c r="X240" s="14">
        <v>5.5</v>
      </c>
      <c r="Y240" s="14">
        <v>4.75</v>
      </c>
      <c r="Z240" s="14">
        <v>7.75</v>
      </c>
      <c r="AA240" s="14">
        <v>3</v>
      </c>
      <c r="AB240" s="14">
        <v>5</v>
      </c>
      <c r="AC240" s="14">
        <v>19.25</v>
      </c>
    </row>
    <row r="241" spans="1:29" x14ac:dyDescent="0.2">
      <c r="A241" s="15">
        <v>21027</v>
      </c>
      <c r="B241" s="15" t="s">
        <v>232</v>
      </c>
      <c r="C241" s="16" t="s">
        <v>246</v>
      </c>
      <c r="D241" s="15">
        <v>0</v>
      </c>
      <c r="E241" s="15"/>
      <c r="F241" s="15"/>
      <c r="G241" s="17">
        <v>0</v>
      </c>
      <c r="H241" s="17">
        <v>0</v>
      </c>
      <c r="I241" s="18">
        <v>0</v>
      </c>
      <c r="J241" s="18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0.5</v>
      </c>
      <c r="P241" s="14">
        <v>2</v>
      </c>
      <c r="Q241" s="14">
        <v>1.5</v>
      </c>
      <c r="R241" s="14">
        <v>3.25</v>
      </c>
      <c r="S241" s="14">
        <v>7.25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</row>
    <row r="242" spans="1:29" x14ac:dyDescent="0.2">
      <c r="A242" s="15">
        <v>21029</v>
      </c>
      <c r="B242" s="15" t="s">
        <v>232</v>
      </c>
      <c r="C242" s="16" t="s">
        <v>247</v>
      </c>
      <c r="D242" s="15">
        <v>0</v>
      </c>
      <c r="E242" s="15"/>
      <c r="F242" s="15"/>
      <c r="G242" s="17">
        <v>0</v>
      </c>
      <c r="H242" s="17">
        <v>0</v>
      </c>
      <c r="I242" s="18">
        <v>0</v>
      </c>
      <c r="J242" s="18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</row>
    <row r="243" spans="1:29" x14ac:dyDescent="0.2">
      <c r="A243" s="15">
        <v>21031</v>
      </c>
      <c r="B243" s="15" t="s">
        <v>232</v>
      </c>
      <c r="C243" s="16" t="s">
        <v>248</v>
      </c>
      <c r="D243" s="15">
        <v>0</v>
      </c>
      <c r="E243" s="15"/>
      <c r="F243" s="15"/>
      <c r="G243" s="17">
        <v>3.75</v>
      </c>
      <c r="H243" s="17">
        <v>0</v>
      </c>
      <c r="I243" s="18">
        <v>0</v>
      </c>
      <c r="J243" s="18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</row>
    <row r="244" spans="1:29" x14ac:dyDescent="0.2">
      <c r="A244" s="15">
        <v>21033</v>
      </c>
      <c r="B244" s="15" t="s">
        <v>232</v>
      </c>
      <c r="C244" s="16" t="s">
        <v>249</v>
      </c>
      <c r="D244" s="15">
        <v>0</v>
      </c>
      <c r="E244" s="15"/>
      <c r="F244" s="15"/>
      <c r="G244" s="17">
        <v>0</v>
      </c>
      <c r="H244" s="17">
        <v>0</v>
      </c>
      <c r="I244" s="18">
        <v>0</v>
      </c>
      <c r="J244" s="18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</row>
    <row r="245" spans="1:29" x14ac:dyDescent="0.2">
      <c r="A245" s="15">
        <v>21035</v>
      </c>
      <c r="B245" s="15" t="s">
        <v>232</v>
      </c>
      <c r="C245" s="16" t="s">
        <v>250</v>
      </c>
      <c r="D245" s="15">
        <v>0</v>
      </c>
      <c r="E245" s="15"/>
      <c r="F245" s="15"/>
      <c r="G245" s="17">
        <v>0</v>
      </c>
      <c r="H245" s="17">
        <v>0</v>
      </c>
      <c r="I245" s="18">
        <v>0</v>
      </c>
      <c r="J245" s="18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</row>
    <row r="246" spans="1:29" x14ac:dyDescent="0.2">
      <c r="A246" s="15">
        <v>21037</v>
      </c>
      <c r="B246" s="15" t="s">
        <v>232</v>
      </c>
      <c r="C246" s="16" t="s">
        <v>251</v>
      </c>
      <c r="D246" s="15">
        <v>0</v>
      </c>
      <c r="E246" s="15"/>
      <c r="F246" s="15"/>
      <c r="G246" s="17">
        <v>0</v>
      </c>
      <c r="H246" s="17">
        <v>0</v>
      </c>
      <c r="I246" s="18">
        <v>0</v>
      </c>
      <c r="J246" s="18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</row>
    <row r="247" spans="1:29" x14ac:dyDescent="0.2">
      <c r="A247" s="15">
        <v>21039</v>
      </c>
      <c r="B247" s="15" t="s">
        <v>232</v>
      </c>
      <c r="C247" s="16" t="s">
        <v>252</v>
      </c>
      <c r="D247" s="15">
        <v>0</v>
      </c>
      <c r="E247" s="15"/>
      <c r="F247" s="15"/>
      <c r="G247" s="17">
        <v>0</v>
      </c>
      <c r="H247" s="17">
        <v>0</v>
      </c>
      <c r="I247" s="18">
        <v>0</v>
      </c>
      <c r="J247" s="18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</row>
    <row r="248" spans="1:29" x14ac:dyDescent="0.2">
      <c r="A248" s="15">
        <v>21041</v>
      </c>
      <c r="B248" s="15" t="s">
        <v>232</v>
      </c>
      <c r="C248" s="16" t="s">
        <v>253</v>
      </c>
      <c r="D248" s="15">
        <v>0</v>
      </c>
      <c r="E248" s="15"/>
      <c r="F248" s="15"/>
      <c r="G248" s="17">
        <v>0</v>
      </c>
      <c r="H248" s="17">
        <v>0</v>
      </c>
      <c r="I248" s="18">
        <v>0</v>
      </c>
      <c r="J248" s="18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</row>
    <row r="249" spans="1:29" x14ac:dyDescent="0.2">
      <c r="A249" s="15">
        <v>21043</v>
      </c>
      <c r="B249" s="15" t="s">
        <v>232</v>
      </c>
      <c r="C249" s="16" t="s">
        <v>254</v>
      </c>
      <c r="D249" s="15">
        <v>1</v>
      </c>
      <c r="E249" s="15" t="s">
        <v>233</v>
      </c>
      <c r="F249" s="15" t="s">
        <v>233</v>
      </c>
      <c r="G249" s="17">
        <v>0</v>
      </c>
      <c r="H249" s="17">
        <v>0</v>
      </c>
      <c r="I249" s="18">
        <v>0</v>
      </c>
      <c r="J249" s="18">
        <v>0</v>
      </c>
      <c r="K249" s="14">
        <v>1</v>
      </c>
      <c r="L249" s="14">
        <v>6.5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</row>
    <row r="250" spans="1:29" x14ac:dyDescent="0.2">
      <c r="A250" s="15">
        <v>21045</v>
      </c>
      <c r="B250" s="15" t="s">
        <v>232</v>
      </c>
      <c r="C250" s="16" t="s">
        <v>255</v>
      </c>
      <c r="D250" s="15">
        <v>1</v>
      </c>
      <c r="E250" s="15"/>
      <c r="F250" s="15" t="s">
        <v>233</v>
      </c>
      <c r="G250" s="17">
        <v>0</v>
      </c>
      <c r="H250" s="17">
        <v>0</v>
      </c>
      <c r="I250" s="18">
        <v>0</v>
      </c>
      <c r="J250" s="18">
        <v>0</v>
      </c>
      <c r="K250" s="14">
        <v>0</v>
      </c>
      <c r="L250" s="14">
        <v>0.75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</row>
    <row r="251" spans="1:29" x14ac:dyDescent="0.2">
      <c r="A251" s="15">
        <v>21047</v>
      </c>
      <c r="B251" s="15" t="s">
        <v>232</v>
      </c>
      <c r="C251" s="16" t="s">
        <v>256</v>
      </c>
      <c r="D251" s="15">
        <v>0</v>
      </c>
      <c r="E251" s="15"/>
      <c r="F251" s="15"/>
      <c r="G251" s="17">
        <v>18.5</v>
      </c>
      <c r="H251" s="17">
        <v>41.75</v>
      </c>
      <c r="I251" s="18">
        <v>13.75</v>
      </c>
      <c r="J251" s="18">
        <v>0</v>
      </c>
      <c r="K251" s="14">
        <v>0</v>
      </c>
      <c r="L251" s="14">
        <v>0</v>
      </c>
      <c r="M251" s="14">
        <v>0.5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2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</row>
    <row r="252" spans="1:29" x14ac:dyDescent="0.2">
      <c r="A252" s="15">
        <v>21049</v>
      </c>
      <c r="B252" s="15" t="s">
        <v>232</v>
      </c>
      <c r="C252" s="16" t="s">
        <v>257</v>
      </c>
      <c r="D252" s="15">
        <v>1</v>
      </c>
      <c r="E252" s="15"/>
      <c r="F252" s="15" t="s">
        <v>233</v>
      </c>
      <c r="G252" s="17">
        <v>0</v>
      </c>
      <c r="H252" s="17">
        <v>0</v>
      </c>
      <c r="I252" s="18">
        <v>0</v>
      </c>
      <c r="J252" s="18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</row>
    <row r="253" spans="1:29" x14ac:dyDescent="0.2">
      <c r="A253" s="15">
        <v>21051</v>
      </c>
      <c r="B253" s="15" t="s">
        <v>232</v>
      </c>
      <c r="C253" s="16" t="s">
        <v>258</v>
      </c>
      <c r="D253" s="15">
        <v>1</v>
      </c>
      <c r="E253" s="15" t="s">
        <v>233</v>
      </c>
      <c r="F253" s="15" t="s">
        <v>233</v>
      </c>
      <c r="G253" s="17">
        <v>18.75</v>
      </c>
      <c r="H253" s="17">
        <v>51.25</v>
      </c>
      <c r="I253" s="18">
        <v>67.5</v>
      </c>
      <c r="J253" s="18">
        <v>80</v>
      </c>
      <c r="K253" s="14">
        <v>46.75</v>
      </c>
      <c r="L253" s="14">
        <v>102.75</v>
      </c>
      <c r="M253" s="14">
        <v>89.75</v>
      </c>
      <c r="N253" s="14">
        <v>63.75</v>
      </c>
      <c r="O253" s="14">
        <v>105</v>
      </c>
      <c r="P253" s="14">
        <v>99.25</v>
      </c>
      <c r="Q253" s="14">
        <v>128.25</v>
      </c>
      <c r="R253" s="14">
        <v>96.75</v>
      </c>
      <c r="S253" s="14">
        <v>60.75</v>
      </c>
      <c r="T253" s="14">
        <v>56.25</v>
      </c>
      <c r="U253" s="14">
        <v>48.25</v>
      </c>
      <c r="V253" s="14">
        <v>17</v>
      </c>
      <c r="W253" s="14">
        <v>16.25</v>
      </c>
      <c r="X253" s="14">
        <v>14</v>
      </c>
      <c r="Y253" s="14">
        <v>15</v>
      </c>
      <c r="Z253" s="14">
        <v>20.25</v>
      </c>
      <c r="AA253" s="14">
        <v>16.75</v>
      </c>
      <c r="AB253" s="14">
        <v>15</v>
      </c>
      <c r="AC253" s="14">
        <v>18.75</v>
      </c>
    </row>
    <row r="254" spans="1:29" x14ac:dyDescent="0.2">
      <c r="A254" s="15">
        <v>21053</v>
      </c>
      <c r="B254" s="15" t="s">
        <v>232</v>
      </c>
      <c r="C254" s="16" t="s">
        <v>259</v>
      </c>
      <c r="D254" s="15">
        <v>1</v>
      </c>
      <c r="E254" s="15"/>
      <c r="F254" s="15" t="s">
        <v>233</v>
      </c>
      <c r="G254" s="17">
        <v>0</v>
      </c>
      <c r="H254" s="17">
        <v>0</v>
      </c>
      <c r="I254" s="18">
        <v>0</v>
      </c>
      <c r="J254" s="18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</row>
    <row r="255" spans="1:29" x14ac:dyDescent="0.2">
      <c r="A255" s="15">
        <v>21055</v>
      </c>
      <c r="B255" s="15" t="s">
        <v>232</v>
      </c>
      <c r="C255" s="16" t="s">
        <v>260</v>
      </c>
      <c r="D255" s="15">
        <v>0</v>
      </c>
      <c r="E255" s="15"/>
      <c r="F255" s="15"/>
      <c r="G255" s="17">
        <v>0</v>
      </c>
      <c r="H255" s="17">
        <v>0</v>
      </c>
      <c r="I255" s="18">
        <v>0</v>
      </c>
      <c r="J255" s="18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</row>
    <row r="256" spans="1:29" x14ac:dyDescent="0.2">
      <c r="A256" s="15">
        <v>21057</v>
      </c>
      <c r="B256" s="15" t="s">
        <v>232</v>
      </c>
      <c r="C256" s="16" t="s">
        <v>261</v>
      </c>
      <c r="D256" s="15">
        <v>1</v>
      </c>
      <c r="E256" s="15"/>
      <c r="F256" s="15" t="s">
        <v>233</v>
      </c>
      <c r="G256" s="17">
        <v>0</v>
      </c>
      <c r="H256" s="17">
        <v>0</v>
      </c>
      <c r="I256" s="18">
        <v>0</v>
      </c>
      <c r="J256" s="18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</row>
    <row r="257" spans="1:29" x14ac:dyDescent="0.2">
      <c r="A257" s="15">
        <v>21059</v>
      </c>
      <c r="B257" s="15" t="s">
        <v>232</v>
      </c>
      <c r="C257" s="16" t="s">
        <v>262</v>
      </c>
      <c r="D257" s="15">
        <v>0</v>
      </c>
      <c r="E257" s="15"/>
      <c r="F257" s="15"/>
      <c r="G257" s="17">
        <v>50.5</v>
      </c>
      <c r="H257" s="17">
        <v>3.5</v>
      </c>
      <c r="I257" s="18">
        <v>14.75</v>
      </c>
      <c r="J257" s="18">
        <v>6.5</v>
      </c>
      <c r="K257" s="14">
        <v>0</v>
      </c>
      <c r="L257" s="14">
        <v>0</v>
      </c>
      <c r="M257" s="14">
        <v>0</v>
      </c>
      <c r="N257" s="14">
        <v>16.75</v>
      </c>
      <c r="O257" s="14">
        <v>23.75</v>
      </c>
      <c r="P257" s="14">
        <v>28.25</v>
      </c>
      <c r="Q257" s="14">
        <v>34.5</v>
      </c>
      <c r="R257" s="14">
        <v>39.5</v>
      </c>
      <c r="S257" s="14">
        <v>44</v>
      </c>
      <c r="T257" s="14">
        <v>45</v>
      </c>
      <c r="U257" s="14">
        <v>33.25</v>
      </c>
      <c r="V257" s="14">
        <v>27.5</v>
      </c>
      <c r="W257" s="14">
        <v>22.75</v>
      </c>
      <c r="X257" s="14">
        <v>23.25</v>
      </c>
      <c r="Y257" s="14">
        <v>28</v>
      </c>
      <c r="Z257" s="14">
        <v>30.5</v>
      </c>
      <c r="AA257" s="14">
        <v>31.5</v>
      </c>
      <c r="AB257" s="14">
        <v>29.25</v>
      </c>
      <c r="AC257" s="14">
        <v>4.75</v>
      </c>
    </row>
    <row r="258" spans="1:29" x14ac:dyDescent="0.2">
      <c r="A258" s="15">
        <v>21061</v>
      </c>
      <c r="B258" s="15" t="s">
        <v>232</v>
      </c>
      <c r="C258" s="16" t="s">
        <v>263</v>
      </c>
      <c r="D258" s="15">
        <v>1</v>
      </c>
      <c r="E258" s="15"/>
      <c r="F258" s="15" t="s">
        <v>233</v>
      </c>
      <c r="G258" s="17">
        <v>0</v>
      </c>
      <c r="H258" s="17">
        <v>0</v>
      </c>
      <c r="I258" s="18">
        <v>0</v>
      </c>
      <c r="J258" s="18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</row>
    <row r="259" spans="1:29" x14ac:dyDescent="0.2">
      <c r="A259" s="15">
        <v>21063</v>
      </c>
      <c r="B259" s="15" t="s">
        <v>232</v>
      </c>
      <c r="C259" s="16" t="s">
        <v>264</v>
      </c>
      <c r="D259" s="15">
        <v>1</v>
      </c>
      <c r="E259" s="15" t="s">
        <v>233</v>
      </c>
      <c r="F259" s="15" t="s">
        <v>233</v>
      </c>
      <c r="G259" s="17">
        <v>0</v>
      </c>
      <c r="H259" s="17">
        <v>0</v>
      </c>
      <c r="I259" s="18">
        <v>0</v>
      </c>
      <c r="J259" s="18">
        <v>0</v>
      </c>
      <c r="K259" s="14">
        <v>0</v>
      </c>
      <c r="L259" s="14">
        <v>6.25</v>
      </c>
      <c r="M259" s="14">
        <v>2.5</v>
      </c>
      <c r="N259" s="14">
        <v>0</v>
      </c>
      <c r="O259" s="14">
        <v>8.75</v>
      </c>
      <c r="P259" s="14">
        <v>4.75</v>
      </c>
      <c r="Q259" s="14">
        <v>0.25</v>
      </c>
      <c r="R259" s="14">
        <v>11.75</v>
      </c>
      <c r="S259" s="14">
        <v>1.75</v>
      </c>
      <c r="T259" s="14">
        <v>8.25</v>
      </c>
      <c r="U259" s="14">
        <v>5.25</v>
      </c>
      <c r="V259" s="14">
        <v>0</v>
      </c>
      <c r="W259" s="14">
        <v>0</v>
      </c>
      <c r="X259" s="14">
        <v>1.5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</row>
    <row r="260" spans="1:29" x14ac:dyDescent="0.2">
      <c r="A260" s="15">
        <v>21065</v>
      </c>
      <c r="B260" s="15" t="s">
        <v>232</v>
      </c>
      <c r="C260" s="16" t="s">
        <v>265</v>
      </c>
      <c r="D260" s="15">
        <v>1</v>
      </c>
      <c r="E260" s="15" t="s">
        <v>233</v>
      </c>
      <c r="F260" s="15" t="s">
        <v>233</v>
      </c>
      <c r="G260" s="17">
        <v>31.75</v>
      </c>
      <c r="H260" s="17">
        <v>5.75</v>
      </c>
      <c r="I260" s="18">
        <v>0</v>
      </c>
      <c r="J260" s="18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0.75</v>
      </c>
      <c r="R260" s="14">
        <v>1</v>
      </c>
      <c r="S260" s="14">
        <v>1</v>
      </c>
      <c r="T260" s="14">
        <v>1.75</v>
      </c>
      <c r="U260" s="14">
        <v>32.25</v>
      </c>
      <c r="V260" s="14">
        <v>35</v>
      </c>
      <c r="W260" s="14">
        <v>13.5</v>
      </c>
      <c r="X260" s="14">
        <v>13.5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</row>
    <row r="261" spans="1:29" x14ac:dyDescent="0.2">
      <c r="A261" s="15">
        <v>21067</v>
      </c>
      <c r="B261" s="15" t="s">
        <v>232</v>
      </c>
      <c r="C261" s="16" t="s">
        <v>266</v>
      </c>
      <c r="D261" s="15">
        <v>0</v>
      </c>
      <c r="E261" s="15"/>
      <c r="F261" s="15"/>
      <c r="G261" s="17">
        <v>0</v>
      </c>
      <c r="H261" s="17">
        <v>0</v>
      </c>
      <c r="I261" s="18">
        <v>0</v>
      </c>
      <c r="J261" s="18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</row>
    <row r="262" spans="1:29" x14ac:dyDescent="0.2">
      <c r="A262" s="15">
        <v>21069</v>
      </c>
      <c r="B262" s="15" t="s">
        <v>232</v>
      </c>
      <c r="C262" s="16" t="s">
        <v>267</v>
      </c>
      <c r="D262" s="15">
        <v>1</v>
      </c>
      <c r="E262" s="15"/>
      <c r="F262" s="15" t="s">
        <v>233</v>
      </c>
      <c r="G262" s="17">
        <v>0</v>
      </c>
      <c r="H262" s="17">
        <v>0</v>
      </c>
      <c r="I262" s="18">
        <v>0</v>
      </c>
      <c r="J262" s="18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</row>
    <row r="263" spans="1:29" x14ac:dyDescent="0.2">
      <c r="A263" s="15">
        <v>21071</v>
      </c>
      <c r="B263" s="15" t="s">
        <v>232</v>
      </c>
      <c r="C263" s="16" t="s">
        <v>268</v>
      </c>
      <c r="D263" s="15">
        <v>1</v>
      </c>
      <c r="E263" s="15" t="s">
        <v>233</v>
      </c>
      <c r="F263" s="15" t="s">
        <v>233</v>
      </c>
      <c r="G263" s="17">
        <v>510.5</v>
      </c>
      <c r="H263" s="17">
        <v>517.25</v>
      </c>
      <c r="I263" s="18">
        <v>543</v>
      </c>
      <c r="J263" s="18">
        <v>435.5</v>
      </c>
      <c r="K263" s="14">
        <v>464.5</v>
      </c>
      <c r="L263" s="14">
        <v>534.25</v>
      </c>
      <c r="M263" s="14">
        <v>647.5</v>
      </c>
      <c r="N263" s="14">
        <v>734.5</v>
      </c>
      <c r="O263" s="14">
        <v>1001.75</v>
      </c>
      <c r="P263" s="14">
        <v>594</v>
      </c>
      <c r="Q263" s="14">
        <v>310.25</v>
      </c>
      <c r="R263" s="14">
        <v>575</v>
      </c>
      <c r="S263" s="14">
        <v>547.5</v>
      </c>
      <c r="T263" s="14">
        <v>526.5</v>
      </c>
      <c r="U263" s="14">
        <v>503.25</v>
      </c>
      <c r="V263" s="14">
        <v>481</v>
      </c>
      <c r="W263" s="14">
        <v>193.25</v>
      </c>
      <c r="X263" s="14">
        <v>263.25</v>
      </c>
      <c r="Y263" s="14">
        <v>235.25</v>
      </c>
      <c r="Z263" s="14">
        <v>278.5</v>
      </c>
      <c r="AA263" s="14">
        <v>151.75</v>
      </c>
      <c r="AB263" s="14">
        <v>66.25</v>
      </c>
      <c r="AC263" s="14">
        <v>86.25</v>
      </c>
    </row>
    <row r="264" spans="1:29" x14ac:dyDescent="0.2">
      <c r="A264" s="15">
        <v>21073</v>
      </c>
      <c r="B264" s="15" t="s">
        <v>232</v>
      </c>
      <c r="C264" s="16" t="s">
        <v>269</v>
      </c>
      <c r="D264" s="15">
        <v>0</v>
      </c>
      <c r="E264" s="15"/>
      <c r="F264" s="15"/>
      <c r="G264" s="17">
        <v>0</v>
      </c>
      <c r="H264" s="17">
        <v>0</v>
      </c>
      <c r="I264" s="18">
        <v>0</v>
      </c>
      <c r="J264" s="18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</row>
    <row r="265" spans="1:29" x14ac:dyDescent="0.2">
      <c r="A265" s="15">
        <v>21075</v>
      </c>
      <c r="B265" s="15" t="s">
        <v>232</v>
      </c>
      <c r="C265" s="16" t="s">
        <v>270</v>
      </c>
      <c r="D265" s="15">
        <v>0</v>
      </c>
      <c r="E265" s="15"/>
      <c r="F265" s="15"/>
      <c r="G265" s="17">
        <v>0</v>
      </c>
      <c r="H265" s="17">
        <v>0</v>
      </c>
      <c r="I265" s="18">
        <v>0</v>
      </c>
      <c r="J265" s="18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</row>
    <row r="266" spans="1:29" x14ac:dyDescent="0.2">
      <c r="A266" s="15">
        <v>21077</v>
      </c>
      <c r="B266" s="15" t="s">
        <v>232</v>
      </c>
      <c r="C266" s="16" t="s">
        <v>271</v>
      </c>
      <c r="D266" s="15">
        <v>0</v>
      </c>
      <c r="E266" s="15"/>
      <c r="F266" s="15"/>
      <c r="G266" s="17">
        <v>0</v>
      </c>
      <c r="H266" s="17">
        <v>0</v>
      </c>
      <c r="I266" s="18">
        <v>0</v>
      </c>
      <c r="J266" s="18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</row>
    <row r="267" spans="1:29" x14ac:dyDescent="0.2">
      <c r="A267" s="15">
        <v>21079</v>
      </c>
      <c r="B267" s="15" t="s">
        <v>232</v>
      </c>
      <c r="C267" s="16" t="s">
        <v>272</v>
      </c>
      <c r="D267" s="15">
        <v>1</v>
      </c>
      <c r="E267" s="15"/>
      <c r="F267" s="15" t="s">
        <v>233</v>
      </c>
      <c r="G267" s="17">
        <v>0</v>
      </c>
      <c r="H267" s="17">
        <v>0</v>
      </c>
      <c r="I267" s="18">
        <v>0</v>
      </c>
      <c r="J267" s="18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</row>
    <row r="268" spans="1:29" x14ac:dyDescent="0.2">
      <c r="A268" s="15">
        <v>21081</v>
      </c>
      <c r="B268" s="15" t="s">
        <v>232</v>
      </c>
      <c r="C268" s="16" t="s">
        <v>273</v>
      </c>
      <c r="D268" s="15">
        <v>0</v>
      </c>
      <c r="E268" s="15"/>
      <c r="F268" s="15"/>
      <c r="G268" s="17">
        <v>0</v>
      </c>
      <c r="H268" s="17">
        <v>0</v>
      </c>
      <c r="I268" s="18">
        <v>0</v>
      </c>
      <c r="J268" s="18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</row>
    <row r="269" spans="1:29" x14ac:dyDescent="0.2">
      <c r="A269" s="15">
        <v>21083</v>
      </c>
      <c r="B269" s="15" t="s">
        <v>232</v>
      </c>
      <c r="C269" s="16" t="s">
        <v>274</v>
      </c>
      <c r="D269" s="15">
        <v>0</v>
      </c>
      <c r="E269" s="15"/>
      <c r="F269" s="15"/>
      <c r="G269" s="17">
        <v>0</v>
      </c>
      <c r="H269" s="17">
        <v>0</v>
      </c>
      <c r="I269" s="18">
        <v>0</v>
      </c>
      <c r="J269" s="18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</row>
    <row r="270" spans="1:29" x14ac:dyDescent="0.2">
      <c r="A270" s="15">
        <v>21085</v>
      </c>
      <c r="B270" s="15" t="s">
        <v>232</v>
      </c>
      <c r="C270" s="16" t="s">
        <v>275</v>
      </c>
      <c r="D270" s="15">
        <v>0</v>
      </c>
      <c r="E270" s="15"/>
      <c r="F270" s="15"/>
      <c r="G270" s="17">
        <v>0</v>
      </c>
      <c r="H270" s="17">
        <v>0</v>
      </c>
      <c r="I270" s="18">
        <v>0</v>
      </c>
      <c r="J270" s="18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</row>
    <row r="271" spans="1:29" x14ac:dyDescent="0.2">
      <c r="A271" s="15">
        <v>21087</v>
      </c>
      <c r="B271" s="15" t="s">
        <v>232</v>
      </c>
      <c r="C271" s="16" t="s">
        <v>276</v>
      </c>
      <c r="D271" s="15">
        <v>1</v>
      </c>
      <c r="E271" s="15"/>
      <c r="F271" s="15" t="s">
        <v>233</v>
      </c>
      <c r="G271" s="17">
        <v>0</v>
      </c>
      <c r="H271" s="17">
        <v>0</v>
      </c>
      <c r="I271" s="18">
        <v>0</v>
      </c>
      <c r="J271" s="18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</row>
    <row r="272" spans="1:29" x14ac:dyDescent="0.2">
      <c r="A272" s="15">
        <v>21089</v>
      </c>
      <c r="B272" s="15" t="s">
        <v>232</v>
      </c>
      <c r="C272" s="16" t="s">
        <v>277</v>
      </c>
      <c r="D272" s="15">
        <v>1</v>
      </c>
      <c r="E272" s="15"/>
      <c r="F272" s="15" t="s">
        <v>233</v>
      </c>
      <c r="G272" s="17">
        <v>0</v>
      </c>
      <c r="H272" s="17">
        <v>0</v>
      </c>
      <c r="I272" s="18">
        <v>0</v>
      </c>
      <c r="J272" s="18">
        <v>5.5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</row>
    <row r="273" spans="1:29" x14ac:dyDescent="0.2">
      <c r="A273" s="15">
        <v>21091</v>
      </c>
      <c r="B273" s="15" t="s">
        <v>232</v>
      </c>
      <c r="C273" s="16" t="s">
        <v>278</v>
      </c>
      <c r="D273" s="15">
        <v>0</v>
      </c>
      <c r="E273" s="15"/>
      <c r="F273" s="15"/>
      <c r="G273" s="17">
        <v>0</v>
      </c>
      <c r="H273" s="17">
        <v>0</v>
      </c>
      <c r="I273" s="18">
        <v>0</v>
      </c>
      <c r="J273" s="18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</row>
    <row r="274" spans="1:29" x14ac:dyDescent="0.2">
      <c r="A274" s="15">
        <v>21093</v>
      </c>
      <c r="B274" s="15" t="s">
        <v>232</v>
      </c>
      <c r="C274" s="16" t="s">
        <v>279</v>
      </c>
      <c r="D274" s="15">
        <v>0</v>
      </c>
      <c r="E274" s="15"/>
      <c r="F274" s="15"/>
      <c r="G274" s="17">
        <v>0</v>
      </c>
      <c r="H274" s="17">
        <v>0</v>
      </c>
      <c r="I274" s="18">
        <v>0</v>
      </c>
      <c r="J274" s="18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</row>
    <row r="275" spans="1:29" x14ac:dyDescent="0.2">
      <c r="A275" s="15">
        <v>21095</v>
      </c>
      <c r="B275" s="15" t="s">
        <v>232</v>
      </c>
      <c r="C275" s="16" t="s">
        <v>280</v>
      </c>
      <c r="D275" s="15">
        <v>1</v>
      </c>
      <c r="E275" s="15" t="s">
        <v>233</v>
      </c>
      <c r="F275" s="15" t="s">
        <v>233</v>
      </c>
      <c r="G275" s="17">
        <v>1427.5</v>
      </c>
      <c r="H275" s="17">
        <v>1700.25</v>
      </c>
      <c r="I275" s="18">
        <v>1563.25</v>
      </c>
      <c r="J275" s="18">
        <v>1500</v>
      </c>
      <c r="K275" s="14">
        <v>1672.75</v>
      </c>
      <c r="L275" s="14">
        <v>1789.5</v>
      </c>
      <c r="M275" s="14">
        <v>1900.25</v>
      </c>
      <c r="N275" s="14">
        <v>1790.25</v>
      </c>
      <c r="O275" s="14">
        <v>1888.5</v>
      </c>
      <c r="P275" s="14">
        <v>2205.25</v>
      </c>
      <c r="Q275" s="14">
        <v>2266.5</v>
      </c>
      <c r="R275" s="14">
        <v>2217.75</v>
      </c>
      <c r="S275" s="14">
        <v>1644</v>
      </c>
      <c r="T275" s="14">
        <v>1058.25</v>
      </c>
      <c r="U275" s="14">
        <v>991.5</v>
      </c>
      <c r="V275" s="14">
        <v>859.75</v>
      </c>
      <c r="W275" s="14">
        <v>789</v>
      </c>
      <c r="X275" s="14">
        <v>849.75</v>
      </c>
      <c r="Y275" s="14">
        <v>857</v>
      </c>
      <c r="Z275" s="14">
        <v>573.5</v>
      </c>
      <c r="AA275" s="14">
        <v>351</v>
      </c>
      <c r="AB275" s="14">
        <v>408.25</v>
      </c>
      <c r="AC275" s="14">
        <v>522</v>
      </c>
    </row>
    <row r="276" spans="1:29" x14ac:dyDescent="0.2">
      <c r="A276" s="15">
        <v>21097</v>
      </c>
      <c r="B276" s="15" t="s">
        <v>232</v>
      </c>
      <c r="C276" s="16" t="s">
        <v>281</v>
      </c>
      <c r="D276" s="15">
        <v>0</v>
      </c>
      <c r="E276" s="15"/>
      <c r="F276" s="15"/>
      <c r="G276" s="17">
        <v>0</v>
      </c>
      <c r="H276" s="17">
        <v>0</v>
      </c>
      <c r="I276" s="18">
        <v>0</v>
      </c>
      <c r="J276" s="18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</row>
    <row r="277" spans="1:29" x14ac:dyDescent="0.2">
      <c r="A277" s="15">
        <v>21099</v>
      </c>
      <c r="B277" s="15" t="s">
        <v>232</v>
      </c>
      <c r="C277" s="16" t="s">
        <v>282</v>
      </c>
      <c r="D277" s="15">
        <v>1</v>
      </c>
      <c r="E277" s="15"/>
      <c r="F277" s="15" t="s">
        <v>233</v>
      </c>
      <c r="G277" s="17">
        <v>0</v>
      </c>
      <c r="H277" s="17">
        <v>0</v>
      </c>
      <c r="I277" s="18">
        <v>0</v>
      </c>
      <c r="J277" s="18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</row>
    <row r="278" spans="1:29" x14ac:dyDescent="0.2">
      <c r="A278" s="15">
        <v>21101</v>
      </c>
      <c r="B278" s="15" t="s">
        <v>232</v>
      </c>
      <c r="C278" s="16" t="s">
        <v>283</v>
      </c>
      <c r="D278" s="15">
        <v>0</v>
      </c>
      <c r="E278" s="15"/>
      <c r="F278" s="15"/>
      <c r="G278" s="17">
        <v>79.75</v>
      </c>
      <c r="H278" s="17">
        <v>88</v>
      </c>
      <c r="I278" s="18">
        <v>207.5</v>
      </c>
      <c r="J278" s="18">
        <v>222.25</v>
      </c>
      <c r="K278" s="14">
        <v>232.75</v>
      </c>
      <c r="L278" s="14">
        <v>231.75</v>
      </c>
      <c r="M278" s="14">
        <v>253.75</v>
      </c>
      <c r="N278" s="14">
        <v>255</v>
      </c>
      <c r="O278" s="14">
        <v>268.75</v>
      </c>
      <c r="P278" s="14">
        <v>269.5</v>
      </c>
      <c r="Q278" s="14">
        <v>272.25</v>
      </c>
      <c r="R278" s="14">
        <v>276.25</v>
      </c>
      <c r="S278" s="14">
        <v>188.25</v>
      </c>
      <c r="T278" s="14">
        <v>12</v>
      </c>
      <c r="U278" s="14">
        <v>8.75</v>
      </c>
      <c r="V278" s="14">
        <v>5.25</v>
      </c>
      <c r="W278" s="14">
        <v>9.25</v>
      </c>
      <c r="X278" s="14">
        <v>5.5</v>
      </c>
      <c r="Y278" s="14">
        <v>1.25</v>
      </c>
      <c r="Z278" s="14">
        <v>0</v>
      </c>
      <c r="AA278" s="14">
        <v>0</v>
      </c>
      <c r="AB278" s="14">
        <v>0</v>
      </c>
      <c r="AC278" s="14">
        <v>0</v>
      </c>
    </row>
    <row r="279" spans="1:29" x14ac:dyDescent="0.2">
      <c r="A279" s="15">
        <v>21103</v>
      </c>
      <c r="B279" s="15" t="s">
        <v>232</v>
      </c>
      <c r="C279" s="16" t="s">
        <v>284</v>
      </c>
      <c r="D279" s="15">
        <v>0</v>
      </c>
      <c r="E279" s="15"/>
      <c r="F279" s="15"/>
      <c r="G279" s="17">
        <v>0</v>
      </c>
      <c r="H279" s="17">
        <v>0</v>
      </c>
      <c r="I279" s="18">
        <v>0</v>
      </c>
      <c r="J279" s="18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</row>
    <row r="280" spans="1:29" x14ac:dyDescent="0.2">
      <c r="A280" s="15">
        <v>21105</v>
      </c>
      <c r="B280" s="15" t="s">
        <v>232</v>
      </c>
      <c r="C280" s="16" t="s">
        <v>285</v>
      </c>
      <c r="D280" s="15">
        <v>0</v>
      </c>
      <c r="E280" s="15"/>
      <c r="F280" s="15"/>
      <c r="G280" s="17">
        <v>0</v>
      </c>
      <c r="H280" s="17">
        <v>0</v>
      </c>
      <c r="I280" s="18">
        <v>0</v>
      </c>
      <c r="J280" s="18">
        <v>0</v>
      </c>
      <c r="K280" s="14">
        <v>17</v>
      </c>
      <c r="L280" s="14">
        <v>1.25</v>
      </c>
      <c r="M280" s="14">
        <v>0.5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</row>
    <row r="281" spans="1:29" x14ac:dyDescent="0.2">
      <c r="A281" s="15">
        <v>21107</v>
      </c>
      <c r="B281" s="15" t="s">
        <v>232</v>
      </c>
      <c r="C281" s="16" t="s">
        <v>286</v>
      </c>
      <c r="D281" s="15">
        <v>0</v>
      </c>
      <c r="E281" s="15"/>
      <c r="F281" s="15"/>
      <c r="G281" s="17">
        <v>660</v>
      </c>
      <c r="H281" s="17">
        <v>643.5</v>
      </c>
      <c r="I281" s="18">
        <v>490.5</v>
      </c>
      <c r="J281" s="18">
        <v>417.5</v>
      </c>
      <c r="K281" s="14">
        <v>479.5</v>
      </c>
      <c r="L281" s="14">
        <v>659.5</v>
      </c>
      <c r="M281" s="14">
        <v>718.75</v>
      </c>
      <c r="N281" s="14">
        <v>1096.75</v>
      </c>
      <c r="O281" s="14">
        <v>1236.25</v>
      </c>
      <c r="P281" s="14">
        <v>1316.5</v>
      </c>
      <c r="Q281" s="14">
        <v>1194.25</v>
      </c>
      <c r="R281" s="14">
        <v>1293.25</v>
      </c>
      <c r="S281" s="14">
        <v>1365.75</v>
      </c>
      <c r="T281" s="14">
        <v>1324.5</v>
      </c>
      <c r="U281" s="14">
        <v>1338.5</v>
      </c>
      <c r="V281" s="14">
        <v>865</v>
      </c>
      <c r="W281" s="14">
        <v>505.25</v>
      </c>
      <c r="X281" s="14">
        <v>453.5</v>
      </c>
      <c r="Y281" s="14">
        <v>459.75</v>
      </c>
      <c r="Z281" s="14">
        <v>475.25</v>
      </c>
      <c r="AA281" s="14">
        <v>461.5</v>
      </c>
      <c r="AB281" s="14">
        <v>449.5</v>
      </c>
      <c r="AC281" s="14">
        <v>481</v>
      </c>
    </row>
    <row r="282" spans="1:29" x14ac:dyDescent="0.2">
      <c r="A282" s="15">
        <v>21109</v>
      </c>
      <c r="B282" s="15" t="s">
        <v>232</v>
      </c>
      <c r="C282" s="16" t="s">
        <v>287</v>
      </c>
      <c r="D282" s="15">
        <v>1</v>
      </c>
      <c r="E282" s="15" t="s">
        <v>233</v>
      </c>
      <c r="F282" s="15" t="s">
        <v>233</v>
      </c>
      <c r="G282" s="17">
        <v>0</v>
      </c>
      <c r="H282" s="17">
        <v>4</v>
      </c>
      <c r="I282" s="18">
        <v>13</v>
      </c>
      <c r="J282" s="18">
        <v>10.25</v>
      </c>
      <c r="K282" s="14">
        <v>13.25</v>
      </c>
      <c r="L282" s="14">
        <v>15</v>
      </c>
      <c r="M282" s="14">
        <v>21.25</v>
      </c>
      <c r="N282" s="14">
        <v>10.5</v>
      </c>
      <c r="O282" s="14">
        <v>6.25</v>
      </c>
      <c r="P282" s="14">
        <v>4</v>
      </c>
      <c r="Q282" s="14">
        <v>4.75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</row>
    <row r="283" spans="1:29" x14ac:dyDescent="0.2">
      <c r="A283" s="15">
        <v>21111</v>
      </c>
      <c r="B283" s="15" t="s">
        <v>232</v>
      </c>
      <c r="C283" s="16" t="s">
        <v>288</v>
      </c>
      <c r="D283" s="15">
        <v>0</v>
      </c>
      <c r="E283" s="15"/>
      <c r="F283" s="15"/>
      <c r="G283" s="17">
        <v>0</v>
      </c>
      <c r="H283" s="17">
        <v>0</v>
      </c>
      <c r="I283" s="18">
        <v>0</v>
      </c>
      <c r="J283" s="18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11.25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</row>
    <row r="284" spans="1:29" x14ac:dyDescent="0.2">
      <c r="A284" s="15">
        <v>21113</v>
      </c>
      <c r="B284" s="15" t="s">
        <v>232</v>
      </c>
      <c r="C284" s="16" t="s">
        <v>289</v>
      </c>
      <c r="D284" s="15">
        <v>0</v>
      </c>
      <c r="E284" s="15"/>
      <c r="F284" s="15"/>
      <c r="G284" s="17">
        <v>0</v>
      </c>
      <c r="H284" s="17">
        <v>0</v>
      </c>
      <c r="I284" s="18">
        <v>0</v>
      </c>
      <c r="J284" s="18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</row>
    <row r="285" spans="1:29" x14ac:dyDescent="0.2">
      <c r="A285" s="15">
        <v>21115</v>
      </c>
      <c r="B285" s="15" t="s">
        <v>232</v>
      </c>
      <c r="C285" s="16" t="s">
        <v>290</v>
      </c>
      <c r="D285" s="15">
        <v>1</v>
      </c>
      <c r="E285" s="15" t="s">
        <v>233</v>
      </c>
      <c r="F285" s="15" t="s">
        <v>233</v>
      </c>
      <c r="G285" s="17">
        <v>75.25</v>
      </c>
      <c r="H285" s="17">
        <v>87</v>
      </c>
      <c r="I285" s="18">
        <v>92.75</v>
      </c>
      <c r="J285" s="18">
        <v>80.5</v>
      </c>
      <c r="K285" s="14">
        <v>74</v>
      </c>
      <c r="L285" s="14">
        <v>58.75</v>
      </c>
      <c r="M285" s="14">
        <v>85</v>
      </c>
      <c r="N285" s="14">
        <v>113.5</v>
      </c>
      <c r="O285" s="14">
        <v>190.5</v>
      </c>
      <c r="P285" s="14">
        <v>205.25</v>
      </c>
      <c r="Q285" s="14">
        <v>61.75</v>
      </c>
      <c r="R285" s="14">
        <v>69.75</v>
      </c>
      <c r="S285" s="14">
        <v>84.75</v>
      </c>
      <c r="T285" s="14">
        <v>82.25</v>
      </c>
      <c r="U285" s="14">
        <v>77.5</v>
      </c>
      <c r="V285" s="14">
        <v>50.5</v>
      </c>
      <c r="W285" s="14">
        <v>50.25</v>
      </c>
      <c r="X285" s="14">
        <v>83.75</v>
      </c>
      <c r="Y285" s="14">
        <v>52</v>
      </c>
      <c r="Z285" s="14">
        <v>58</v>
      </c>
      <c r="AA285" s="14">
        <v>57.5</v>
      </c>
      <c r="AB285" s="14">
        <v>61.25</v>
      </c>
      <c r="AC285" s="14">
        <v>60.25</v>
      </c>
    </row>
    <row r="286" spans="1:29" x14ac:dyDescent="0.2">
      <c r="A286" s="15">
        <v>21117</v>
      </c>
      <c r="B286" s="15" t="s">
        <v>232</v>
      </c>
      <c r="C286" s="16" t="s">
        <v>291</v>
      </c>
      <c r="D286" s="15">
        <v>0</v>
      </c>
      <c r="E286" s="15"/>
      <c r="F286" s="15"/>
      <c r="G286" s="17">
        <v>0</v>
      </c>
      <c r="H286" s="17">
        <v>0</v>
      </c>
      <c r="I286" s="18">
        <v>0</v>
      </c>
      <c r="J286" s="18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</row>
    <row r="287" spans="1:29" x14ac:dyDescent="0.2">
      <c r="A287" s="15">
        <v>21119</v>
      </c>
      <c r="B287" s="15" t="s">
        <v>232</v>
      </c>
      <c r="C287" s="16" t="s">
        <v>292</v>
      </c>
      <c r="D287" s="15">
        <v>1</v>
      </c>
      <c r="E287" s="15" t="s">
        <v>233</v>
      </c>
      <c r="F287" s="15" t="s">
        <v>233</v>
      </c>
      <c r="G287" s="17">
        <v>1252.75</v>
      </c>
      <c r="H287" s="17">
        <v>1371.75</v>
      </c>
      <c r="I287" s="18">
        <v>1336</v>
      </c>
      <c r="J287" s="18">
        <v>1267.5</v>
      </c>
      <c r="K287" s="14">
        <v>1317.75</v>
      </c>
      <c r="L287" s="14">
        <v>1286.75</v>
      </c>
      <c r="M287" s="14">
        <v>1228</v>
      </c>
      <c r="N287" s="14">
        <v>1153</v>
      </c>
      <c r="O287" s="14">
        <v>1193.25</v>
      </c>
      <c r="P287" s="14">
        <v>1064.75</v>
      </c>
      <c r="Q287" s="14">
        <v>880.5</v>
      </c>
      <c r="R287" s="14">
        <v>918.5</v>
      </c>
      <c r="S287" s="14">
        <v>495.5</v>
      </c>
      <c r="T287" s="14">
        <v>285.25</v>
      </c>
      <c r="U287" s="14">
        <v>413.25</v>
      </c>
      <c r="V287" s="14">
        <v>342.25</v>
      </c>
      <c r="W287" s="14">
        <v>113.5</v>
      </c>
      <c r="X287" s="14">
        <v>76.25</v>
      </c>
      <c r="Y287" s="14">
        <v>124.75</v>
      </c>
      <c r="Z287" s="14">
        <v>127</v>
      </c>
      <c r="AA287" s="14">
        <v>87.75</v>
      </c>
      <c r="AB287" s="14">
        <v>82.25</v>
      </c>
      <c r="AC287" s="14">
        <v>71.25</v>
      </c>
    </row>
    <row r="288" spans="1:29" x14ac:dyDescent="0.2">
      <c r="A288" s="15">
        <v>21121</v>
      </c>
      <c r="B288" s="15" t="s">
        <v>232</v>
      </c>
      <c r="C288" s="16" t="s">
        <v>293</v>
      </c>
      <c r="D288" s="15">
        <v>1</v>
      </c>
      <c r="E288" s="15" t="s">
        <v>233</v>
      </c>
      <c r="F288" s="15" t="s">
        <v>233</v>
      </c>
      <c r="G288" s="17">
        <v>122</v>
      </c>
      <c r="H288" s="17">
        <v>128</v>
      </c>
      <c r="I288" s="18">
        <v>122.25</v>
      </c>
      <c r="J288" s="18">
        <v>142.5</v>
      </c>
      <c r="K288" s="14">
        <v>161.25</v>
      </c>
      <c r="L288" s="14">
        <v>155.75</v>
      </c>
      <c r="M288" s="14">
        <v>174.75</v>
      </c>
      <c r="N288" s="14">
        <v>100.25</v>
      </c>
      <c r="O288" s="14">
        <v>108</v>
      </c>
      <c r="P288" s="14">
        <v>110</v>
      </c>
      <c r="Q288" s="14">
        <v>139</v>
      </c>
      <c r="R288" s="14">
        <v>110.75</v>
      </c>
      <c r="S288" s="14">
        <v>181.5</v>
      </c>
      <c r="T288" s="14">
        <v>163</v>
      </c>
      <c r="U288" s="14">
        <v>181.75</v>
      </c>
      <c r="V288" s="14">
        <v>136.75</v>
      </c>
      <c r="W288" s="14">
        <v>97.5</v>
      </c>
      <c r="X288" s="14">
        <v>60.75</v>
      </c>
      <c r="Y288" s="14">
        <v>64.25</v>
      </c>
      <c r="Z288" s="14">
        <v>60.75</v>
      </c>
      <c r="AA288" s="14">
        <v>58.75</v>
      </c>
      <c r="AB288" s="14">
        <v>39.75</v>
      </c>
      <c r="AC288" s="14">
        <v>45.25</v>
      </c>
    </row>
    <row r="289" spans="1:29" x14ac:dyDescent="0.2">
      <c r="A289" s="15">
        <v>21123</v>
      </c>
      <c r="B289" s="15" t="s">
        <v>232</v>
      </c>
      <c r="C289" s="16" t="s">
        <v>294</v>
      </c>
      <c r="D289" s="15">
        <v>0</v>
      </c>
      <c r="E289" s="15"/>
      <c r="F289" s="15"/>
      <c r="G289" s="17">
        <v>0</v>
      </c>
      <c r="H289" s="17">
        <v>0</v>
      </c>
      <c r="I289" s="18">
        <v>0</v>
      </c>
      <c r="J289" s="18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</row>
    <row r="290" spans="1:29" x14ac:dyDescent="0.2">
      <c r="A290" s="15">
        <v>21125</v>
      </c>
      <c r="B290" s="15" t="s">
        <v>232</v>
      </c>
      <c r="C290" s="16" t="s">
        <v>295</v>
      </c>
      <c r="D290" s="15">
        <v>1</v>
      </c>
      <c r="E290" s="15" t="s">
        <v>233</v>
      </c>
      <c r="F290" s="15" t="s">
        <v>233</v>
      </c>
      <c r="G290" s="17">
        <v>13.5</v>
      </c>
      <c r="H290" s="17">
        <v>13.75</v>
      </c>
      <c r="I290" s="18">
        <v>17.25</v>
      </c>
      <c r="J290" s="18">
        <v>21.5</v>
      </c>
      <c r="K290" s="14">
        <v>18.5</v>
      </c>
      <c r="L290" s="14">
        <v>29.75</v>
      </c>
      <c r="M290" s="14">
        <v>23.75</v>
      </c>
      <c r="N290" s="14">
        <v>20</v>
      </c>
      <c r="O290" s="14">
        <v>13.75</v>
      </c>
      <c r="P290" s="14">
        <v>3.25</v>
      </c>
      <c r="Q290" s="14">
        <v>3</v>
      </c>
      <c r="R290" s="14">
        <v>3.25</v>
      </c>
      <c r="S290" s="14">
        <v>6.75</v>
      </c>
      <c r="T290" s="14">
        <v>11.25</v>
      </c>
      <c r="U290" s="14">
        <v>11</v>
      </c>
      <c r="V290" s="14">
        <v>8</v>
      </c>
      <c r="W290" s="14">
        <v>4.75</v>
      </c>
      <c r="X290" s="14">
        <v>3.5</v>
      </c>
      <c r="Y290" s="14">
        <v>3.5</v>
      </c>
      <c r="Z290" s="14">
        <v>1.75</v>
      </c>
      <c r="AA290" s="14">
        <v>0</v>
      </c>
      <c r="AB290" s="14">
        <v>1</v>
      </c>
      <c r="AC290" s="14">
        <v>0</v>
      </c>
    </row>
    <row r="291" spans="1:29" x14ac:dyDescent="0.2">
      <c r="A291" s="15">
        <v>21127</v>
      </c>
      <c r="B291" s="15" t="s">
        <v>232</v>
      </c>
      <c r="C291" s="16" t="s">
        <v>296</v>
      </c>
      <c r="D291" s="15">
        <v>1</v>
      </c>
      <c r="E291" s="15" t="s">
        <v>233</v>
      </c>
      <c r="F291" s="15" t="s">
        <v>233</v>
      </c>
      <c r="G291" s="17">
        <v>46.75</v>
      </c>
      <c r="H291" s="17">
        <v>79.25</v>
      </c>
      <c r="I291" s="18">
        <v>146.75</v>
      </c>
      <c r="J291" s="18">
        <v>133.5</v>
      </c>
      <c r="K291" s="14">
        <v>178.75</v>
      </c>
      <c r="L291" s="14">
        <v>245.25</v>
      </c>
      <c r="M291" s="14">
        <v>214.25</v>
      </c>
      <c r="N291" s="14">
        <v>140.25</v>
      </c>
      <c r="O291" s="14">
        <v>83.75</v>
      </c>
      <c r="P291" s="14">
        <v>124.25</v>
      </c>
      <c r="Q291" s="14">
        <v>37</v>
      </c>
      <c r="R291" s="14">
        <v>26.75</v>
      </c>
      <c r="S291" s="14">
        <v>61</v>
      </c>
      <c r="T291" s="14">
        <v>121.75</v>
      </c>
      <c r="U291" s="14">
        <v>132.75</v>
      </c>
      <c r="V291" s="14">
        <v>72.5</v>
      </c>
      <c r="W291" s="14">
        <v>37.75</v>
      </c>
      <c r="X291" s="14">
        <v>20.25</v>
      </c>
      <c r="Y291" s="14">
        <v>29.5</v>
      </c>
      <c r="Z291" s="14">
        <v>15</v>
      </c>
      <c r="AA291" s="14">
        <v>5</v>
      </c>
      <c r="AB291" s="14">
        <v>2.5</v>
      </c>
      <c r="AC291" s="14">
        <v>3.25</v>
      </c>
    </row>
    <row r="292" spans="1:29" x14ac:dyDescent="0.2">
      <c r="A292" s="15">
        <v>21129</v>
      </c>
      <c r="B292" s="15" t="s">
        <v>232</v>
      </c>
      <c r="C292" s="16" t="s">
        <v>297</v>
      </c>
      <c r="D292" s="15">
        <v>1</v>
      </c>
      <c r="E292" s="15" t="s">
        <v>233</v>
      </c>
      <c r="F292" s="15" t="s">
        <v>233</v>
      </c>
      <c r="G292" s="17">
        <v>0</v>
      </c>
      <c r="H292" s="17">
        <v>1</v>
      </c>
      <c r="I292" s="18">
        <v>12</v>
      </c>
      <c r="J292" s="18">
        <v>6.75</v>
      </c>
      <c r="K292" s="14">
        <v>7.5</v>
      </c>
      <c r="L292" s="14">
        <v>4</v>
      </c>
      <c r="M292" s="14">
        <v>9.75</v>
      </c>
      <c r="N292" s="14">
        <v>3</v>
      </c>
      <c r="O292" s="14">
        <v>3</v>
      </c>
      <c r="P292" s="14">
        <v>2.75</v>
      </c>
      <c r="Q292" s="14">
        <v>0</v>
      </c>
      <c r="R292" s="14">
        <v>0</v>
      </c>
      <c r="S292" s="14">
        <v>0</v>
      </c>
      <c r="T292" s="14">
        <v>0</v>
      </c>
      <c r="U292" s="14">
        <v>0.75</v>
      </c>
      <c r="V292" s="14">
        <v>0</v>
      </c>
      <c r="W292" s="14">
        <v>0</v>
      </c>
      <c r="X292" s="14">
        <v>0</v>
      </c>
      <c r="Y292" s="14">
        <v>0</v>
      </c>
      <c r="Z292" s="14">
        <v>0.25</v>
      </c>
      <c r="AA292" s="14">
        <v>0</v>
      </c>
      <c r="AB292" s="14">
        <v>1.5</v>
      </c>
      <c r="AC292" s="14">
        <v>1.5</v>
      </c>
    </row>
    <row r="293" spans="1:29" x14ac:dyDescent="0.2">
      <c r="A293" s="15">
        <v>21131</v>
      </c>
      <c r="B293" s="15" t="s">
        <v>232</v>
      </c>
      <c r="C293" s="16" t="s">
        <v>298</v>
      </c>
      <c r="D293" s="15">
        <v>1</v>
      </c>
      <c r="E293" s="15" t="s">
        <v>233</v>
      </c>
      <c r="F293" s="15" t="s">
        <v>233</v>
      </c>
      <c r="G293" s="17">
        <v>684.5</v>
      </c>
      <c r="H293" s="17">
        <v>731.75</v>
      </c>
      <c r="I293" s="18">
        <v>645.5</v>
      </c>
      <c r="J293" s="18">
        <v>509</v>
      </c>
      <c r="K293" s="14">
        <v>504.25</v>
      </c>
      <c r="L293" s="14">
        <v>623.25</v>
      </c>
      <c r="M293" s="14">
        <v>664.75</v>
      </c>
      <c r="N293" s="14">
        <v>700</v>
      </c>
      <c r="O293" s="14">
        <v>742.75</v>
      </c>
      <c r="P293" s="14">
        <v>766.75</v>
      </c>
      <c r="Q293" s="14">
        <v>748.5</v>
      </c>
      <c r="R293" s="14">
        <v>840.5</v>
      </c>
      <c r="S293" s="14">
        <v>705.5</v>
      </c>
      <c r="T293" s="14">
        <v>444.25</v>
      </c>
      <c r="U293" s="14">
        <v>284.75</v>
      </c>
      <c r="V293" s="14">
        <v>238</v>
      </c>
      <c r="W293" s="14">
        <v>176.25</v>
      </c>
      <c r="X293" s="14">
        <v>216.75</v>
      </c>
      <c r="Y293" s="14">
        <v>281.75</v>
      </c>
      <c r="Z293" s="14">
        <v>204.75</v>
      </c>
      <c r="AA293" s="14">
        <v>186.5</v>
      </c>
      <c r="AB293" s="14">
        <v>125</v>
      </c>
      <c r="AC293" s="14">
        <v>129.5</v>
      </c>
    </row>
    <row r="294" spans="1:29" x14ac:dyDescent="0.2">
      <c r="A294" s="15">
        <v>21133</v>
      </c>
      <c r="B294" s="15" t="s">
        <v>232</v>
      </c>
      <c r="C294" s="16" t="s">
        <v>299</v>
      </c>
      <c r="D294" s="15">
        <v>1</v>
      </c>
      <c r="E294" s="15" t="s">
        <v>233</v>
      </c>
      <c r="F294" s="15" t="s">
        <v>233</v>
      </c>
      <c r="G294" s="17">
        <v>1235.25</v>
      </c>
      <c r="H294" s="17">
        <v>1448</v>
      </c>
      <c r="I294" s="18">
        <v>1248.5</v>
      </c>
      <c r="J294" s="18">
        <v>1003.75</v>
      </c>
      <c r="K294" s="14">
        <v>1098.75</v>
      </c>
      <c r="L294" s="14">
        <v>1214</v>
      </c>
      <c r="M294" s="14">
        <v>1136.25</v>
      </c>
      <c r="N294" s="14">
        <v>981</v>
      </c>
      <c r="O294" s="14">
        <v>1051</v>
      </c>
      <c r="P294" s="14">
        <v>1079.75</v>
      </c>
      <c r="Q294" s="14">
        <v>878.5</v>
      </c>
      <c r="R294" s="14">
        <v>873.25</v>
      </c>
      <c r="S294" s="14">
        <v>691</v>
      </c>
      <c r="T294" s="14">
        <v>467.25</v>
      </c>
      <c r="U294" s="14">
        <v>375.5</v>
      </c>
      <c r="V294" s="14">
        <v>181.5</v>
      </c>
      <c r="W294" s="14">
        <v>61</v>
      </c>
      <c r="X294" s="14">
        <v>53.25</v>
      </c>
      <c r="Y294" s="14">
        <v>118</v>
      </c>
      <c r="Z294" s="14">
        <v>87</v>
      </c>
      <c r="AA294" s="14">
        <v>26.5</v>
      </c>
      <c r="AB294" s="14">
        <v>91.25</v>
      </c>
      <c r="AC294" s="14">
        <v>126.75</v>
      </c>
    </row>
    <row r="295" spans="1:29" x14ac:dyDescent="0.2">
      <c r="A295" s="15">
        <v>21135</v>
      </c>
      <c r="B295" s="15" t="s">
        <v>232</v>
      </c>
      <c r="C295" s="16" t="s">
        <v>300</v>
      </c>
      <c r="D295" s="15">
        <v>1</v>
      </c>
      <c r="E295" s="15"/>
      <c r="F295" s="15" t="s">
        <v>233</v>
      </c>
      <c r="G295" s="17">
        <v>0</v>
      </c>
      <c r="H295" s="17">
        <v>0</v>
      </c>
      <c r="I295" s="18">
        <v>0</v>
      </c>
      <c r="J295" s="18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</row>
    <row r="296" spans="1:29" x14ac:dyDescent="0.2">
      <c r="A296" s="15">
        <v>21137</v>
      </c>
      <c r="B296" s="15" t="s">
        <v>232</v>
      </c>
      <c r="C296" s="16" t="s">
        <v>301</v>
      </c>
      <c r="D296" s="15">
        <v>1</v>
      </c>
      <c r="E296" s="15"/>
      <c r="F296" s="15" t="s">
        <v>233</v>
      </c>
      <c r="G296" s="17">
        <v>0</v>
      </c>
      <c r="H296" s="17">
        <v>0</v>
      </c>
      <c r="I296" s="18">
        <v>0</v>
      </c>
      <c r="J296" s="18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</row>
    <row r="297" spans="1:29" x14ac:dyDescent="0.2">
      <c r="A297" s="15">
        <v>21139</v>
      </c>
      <c r="B297" s="15" t="s">
        <v>232</v>
      </c>
      <c r="C297" s="16" t="s">
        <v>302</v>
      </c>
      <c r="D297" s="15">
        <v>0</v>
      </c>
      <c r="E297" s="15"/>
      <c r="F297" s="15"/>
      <c r="G297" s="17">
        <v>31.75</v>
      </c>
      <c r="H297" s="17">
        <v>44.5</v>
      </c>
      <c r="I297" s="18">
        <v>47.5</v>
      </c>
      <c r="J297" s="18">
        <v>54.75</v>
      </c>
      <c r="K297" s="14">
        <v>52.75</v>
      </c>
      <c r="L297" s="14">
        <v>54.75</v>
      </c>
      <c r="M297" s="14">
        <v>54.25</v>
      </c>
      <c r="N297" s="14">
        <v>55.75</v>
      </c>
      <c r="O297" s="14">
        <v>57.5</v>
      </c>
      <c r="P297" s="14">
        <v>53.5</v>
      </c>
      <c r="Q297" s="14">
        <v>53.25</v>
      </c>
      <c r="R297" s="14">
        <v>56</v>
      </c>
      <c r="S297" s="14">
        <v>55</v>
      </c>
      <c r="T297" s="14">
        <v>47.75</v>
      </c>
      <c r="U297" s="14">
        <v>38.75</v>
      </c>
      <c r="V297" s="14">
        <v>23</v>
      </c>
      <c r="W297" s="14">
        <v>16.75</v>
      </c>
      <c r="X297" s="14">
        <v>16</v>
      </c>
      <c r="Y297" s="14">
        <v>13.25</v>
      </c>
      <c r="Z297" s="14">
        <v>6.5</v>
      </c>
      <c r="AA297" s="14">
        <v>0</v>
      </c>
      <c r="AB297" s="14">
        <v>0</v>
      </c>
      <c r="AC297" s="14">
        <v>0</v>
      </c>
    </row>
    <row r="298" spans="1:29" x14ac:dyDescent="0.2">
      <c r="A298" s="15">
        <v>21141</v>
      </c>
      <c r="B298" s="15" t="s">
        <v>232</v>
      </c>
      <c r="C298" s="16" t="s">
        <v>303</v>
      </c>
      <c r="D298" s="15">
        <v>0</v>
      </c>
      <c r="E298" s="15"/>
      <c r="F298" s="15"/>
      <c r="G298" s="17">
        <v>0</v>
      </c>
      <c r="H298" s="17">
        <v>0</v>
      </c>
      <c r="I298" s="18">
        <v>0</v>
      </c>
      <c r="J298" s="18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</row>
    <row r="299" spans="1:29" x14ac:dyDescent="0.2">
      <c r="A299" s="15">
        <v>21143</v>
      </c>
      <c r="B299" s="15" t="s">
        <v>232</v>
      </c>
      <c r="C299" s="16" t="s">
        <v>304</v>
      </c>
      <c r="D299" s="15">
        <v>0</v>
      </c>
      <c r="E299" s="15"/>
      <c r="F299" s="15"/>
      <c r="G299" s="17">
        <v>0</v>
      </c>
      <c r="H299" s="17">
        <v>0</v>
      </c>
      <c r="I299" s="18">
        <v>0</v>
      </c>
      <c r="J299" s="18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</row>
    <row r="300" spans="1:29" x14ac:dyDescent="0.2">
      <c r="A300" s="15">
        <v>21145</v>
      </c>
      <c r="B300" s="15" t="s">
        <v>232</v>
      </c>
      <c r="C300" s="16" t="s">
        <v>305</v>
      </c>
      <c r="D300" s="15">
        <v>0</v>
      </c>
      <c r="E300" s="15"/>
      <c r="F300" s="15"/>
      <c r="G300" s="17">
        <v>0</v>
      </c>
      <c r="H300" s="17">
        <v>0</v>
      </c>
      <c r="I300" s="18">
        <v>0</v>
      </c>
      <c r="J300" s="18">
        <v>0</v>
      </c>
      <c r="K300" s="14">
        <v>0</v>
      </c>
      <c r="L300" s="14">
        <v>0</v>
      </c>
      <c r="M300" s="14">
        <v>4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</row>
    <row r="301" spans="1:29" x14ac:dyDescent="0.2">
      <c r="A301" s="15">
        <v>21147</v>
      </c>
      <c r="B301" s="15" t="s">
        <v>232</v>
      </c>
      <c r="C301" s="16" t="s">
        <v>306</v>
      </c>
      <c r="D301" s="15">
        <v>1</v>
      </c>
      <c r="E301" s="15"/>
      <c r="F301" s="15" t="s">
        <v>233</v>
      </c>
      <c r="G301" s="17">
        <v>0.25</v>
      </c>
      <c r="H301" s="17">
        <v>0</v>
      </c>
      <c r="I301" s="18">
        <v>1.25</v>
      </c>
      <c r="J301" s="18">
        <v>1</v>
      </c>
      <c r="K301" s="14">
        <v>1.75</v>
      </c>
      <c r="L301" s="14">
        <v>2</v>
      </c>
      <c r="M301" s="14">
        <v>3.25</v>
      </c>
      <c r="N301" s="14">
        <v>3.75</v>
      </c>
      <c r="O301" s="14">
        <v>4.5</v>
      </c>
      <c r="P301" s="14">
        <v>7.5</v>
      </c>
      <c r="Q301" s="14">
        <v>7.25</v>
      </c>
      <c r="R301" s="14">
        <v>7</v>
      </c>
      <c r="S301" s="14">
        <v>15.75</v>
      </c>
      <c r="T301" s="14">
        <v>4</v>
      </c>
      <c r="U301" s="14">
        <v>4</v>
      </c>
      <c r="V301" s="14">
        <v>4</v>
      </c>
      <c r="W301" s="14">
        <v>4</v>
      </c>
      <c r="X301" s="14">
        <v>4</v>
      </c>
      <c r="Y301" s="14">
        <v>4</v>
      </c>
      <c r="Z301" s="14">
        <v>4</v>
      </c>
      <c r="AA301" s="14">
        <v>4</v>
      </c>
      <c r="AB301" s="14">
        <v>4</v>
      </c>
      <c r="AC301" s="14">
        <v>4</v>
      </c>
    </row>
    <row r="302" spans="1:29" x14ac:dyDescent="0.2">
      <c r="A302" s="15">
        <v>21149</v>
      </c>
      <c r="B302" s="15" t="s">
        <v>232</v>
      </c>
      <c r="C302" s="16" t="s">
        <v>307</v>
      </c>
      <c r="D302" s="15">
        <v>0</v>
      </c>
      <c r="E302" s="15"/>
      <c r="F302" s="15"/>
      <c r="G302" s="17">
        <v>3.5</v>
      </c>
      <c r="H302" s="17">
        <v>1.5</v>
      </c>
      <c r="I302" s="18">
        <v>25.75</v>
      </c>
      <c r="J302" s="18">
        <v>1</v>
      </c>
      <c r="K302" s="14">
        <v>0</v>
      </c>
      <c r="L302" s="14">
        <v>6.5</v>
      </c>
      <c r="M302" s="14">
        <v>13.25</v>
      </c>
      <c r="N302" s="14">
        <v>15.25</v>
      </c>
      <c r="O302" s="14">
        <v>17.5</v>
      </c>
      <c r="P302" s="14">
        <v>10.5</v>
      </c>
      <c r="Q302" s="14">
        <v>12</v>
      </c>
      <c r="R302" s="14">
        <v>10.5</v>
      </c>
      <c r="S302" s="14">
        <v>9.5</v>
      </c>
      <c r="T302" s="14">
        <v>12.5</v>
      </c>
      <c r="U302" s="14">
        <v>66</v>
      </c>
      <c r="V302" s="14">
        <v>139.5</v>
      </c>
      <c r="W302" s="14">
        <v>183.25</v>
      </c>
      <c r="X302" s="14">
        <v>168.75</v>
      </c>
      <c r="Y302" s="14">
        <v>179.75</v>
      </c>
      <c r="Z302" s="14">
        <v>260.5</v>
      </c>
      <c r="AA302" s="14">
        <v>64.5</v>
      </c>
      <c r="AB302" s="14">
        <v>0</v>
      </c>
      <c r="AC302" s="14">
        <v>0</v>
      </c>
    </row>
    <row r="303" spans="1:29" x14ac:dyDescent="0.2">
      <c r="A303" s="15">
        <v>21151</v>
      </c>
      <c r="B303" s="15" t="s">
        <v>232</v>
      </c>
      <c r="C303" s="16" t="s">
        <v>308</v>
      </c>
      <c r="D303" s="15">
        <v>1</v>
      </c>
      <c r="E303" s="15"/>
      <c r="F303" s="15" t="s">
        <v>233</v>
      </c>
      <c r="G303" s="17">
        <v>0</v>
      </c>
      <c r="H303" s="17">
        <v>0</v>
      </c>
      <c r="I303" s="18">
        <v>0</v>
      </c>
      <c r="J303" s="18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</row>
    <row r="304" spans="1:29" x14ac:dyDescent="0.2">
      <c r="A304" s="15">
        <v>21153</v>
      </c>
      <c r="B304" s="15" t="s">
        <v>232</v>
      </c>
      <c r="C304" s="16" t="s">
        <v>309</v>
      </c>
      <c r="D304" s="15">
        <v>1</v>
      </c>
      <c r="E304" s="15" t="s">
        <v>233</v>
      </c>
      <c r="F304" s="15" t="s">
        <v>233</v>
      </c>
      <c r="G304" s="17">
        <v>0</v>
      </c>
      <c r="H304" s="17">
        <v>0</v>
      </c>
      <c r="I304" s="18">
        <v>3</v>
      </c>
      <c r="J304" s="18">
        <v>5</v>
      </c>
      <c r="K304" s="14">
        <v>80.5</v>
      </c>
      <c r="L304" s="14">
        <v>128.5</v>
      </c>
      <c r="M304" s="14">
        <v>193.5</v>
      </c>
      <c r="N304" s="14">
        <v>155.25</v>
      </c>
      <c r="O304" s="14">
        <v>287</v>
      </c>
      <c r="P304" s="14">
        <v>357.75</v>
      </c>
      <c r="Q304" s="14">
        <v>295.25</v>
      </c>
      <c r="R304" s="14">
        <v>352</v>
      </c>
      <c r="S304" s="14">
        <v>271.25</v>
      </c>
      <c r="T304" s="14">
        <v>197</v>
      </c>
      <c r="U304" s="14">
        <v>148.75</v>
      </c>
      <c r="V304" s="14">
        <v>50.75</v>
      </c>
      <c r="W304" s="14">
        <v>46</v>
      </c>
      <c r="X304" s="14">
        <v>16.5</v>
      </c>
      <c r="Y304" s="14">
        <v>43.75</v>
      </c>
      <c r="Z304" s="14">
        <v>38.25</v>
      </c>
      <c r="AA304" s="14">
        <v>3.5</v>
      </c>
      <c r="AB304" s="14">
        <v>4</v>
      </c>
      <c r="AC304" s="14">
        <v>2</v>
      </c>
    </row>
    <row r="305" spans="1:29" x14ac:dyDescent="0.2">
      <c r="A305" s="15">
        <v>21155</v>
      </c>
      <c r="B305" s="15" t="s">
        <v>232</v>
      </c>
      <c r="C305" s="16" t="s">
        <v>310</v>
      </c>
      <c r="D305" s="15">
        <v>0</v>
      </c>
      <c r="E305" s="15"/>
      <c r="F305" s="15"/>
      <c r="G305" s="17">
        <v>0</v>
      </c>
      <c r="H305" s="17">
        <v>0</v>
      </c>
      <c r="I305" s="18">
        <v>0</v>
      </c>
      <c r="J305" s="18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</row>
    <row r="306" spans="1:29" x14ac:dyDescent="0.2">
      <c r="A306" s="15">
        <v>21157</v>
      </c>
      <c r="B306" s="15" t="s">
        <v>232</v>
      </c>
      <c r="C306" s="16" t="s">
        <v>311</v>
      </c>
      <c r="D306" s="15">
        <v>0</v>
      </c>
      <c r="E306" s="15"/>
      <c r="F306" s="15"/>
      <c r="G306" s="17">
        <v>0</v>
      </c>
      <c r="H306" s="17">
        <v>0</v>
      </c>
      <c r="I306" s="18">
        <v>0</v>
      </c>
      <c r="J306" s="18">
        <v>14.5</v>
      </c>
      <c r="K306" s="14">
        <v>35</v>
      </c>
      <c r="L306" s="14">
        <v>38.25</v>
      </c>
      <c r="M306" s="14">
        <v>39.25</v>
      </c>
      <c r="N306" s="14">
        <v>58.25</v>
      </c>
      <c r="O306" s="14">
        <v>65.75</v>
      </c>
      <c r="P306" s="14">
        <v>53</v>
      </c>
      <c r="Q306" s="14">
        <v>43.75</v>
      </c>
      <c r="R306" s="14">
        <v>47.5</v>
      </c>
      <c r="S306" s="14">
        <v>48.75</v>
      </c>
      <c r="T306" s="14">
        <v>50</v>
      </c>
      <c r="U306" s="14">
        <v>44</v>
      </c>
      <c r="V306" s="14">
        <v>44.25</v>
      </c>
      <c r="W306" s="14">
        <v>43.5</v>
      </c>
      <c r="X306" s="14">
        <v>49.5</v>
      </c>
      <c r="Y306" s="14">
        <v>46</v>
      </c>
      <c r="Z306" s="14">
        <v>49</v>
      </c>
      <c r="AA306" s="14">
        <v>39.75</v>
      </c>
      <c r="AB306" s="14">
        <v>41.25</v>
      </c>
      <c r="AC306" s="14">
        <v>29.5</v>
      </c>
    </row>
    <row r="307" spans="1:29" x14ac:dyDescent="0.2">
      <c r="A307" s="15">
        <v>21159</v>
      </c>
      <c r="B307" s="15" t="s">
        <v>232</v>
      </c>
      <c r="C307" s="16" t="s">
        <v>312</v>
      </c>
      <c r="D307" s="15">
        <v>1</v>
      </c>
      <c r="E307" s="15" t="s">
        <v>233</v>
      </c>
      <c r="F307" s="15" t="s">
        <v>233</v>
      </c>
      <c r="G307" s="17">
        <v>908.25</v>
      </c>
      <c r="H307" s="17">
        <v>914.75</v>
      </c>
      <c r="I307" s="18">
        <v>952</v>
      </c>
      <c r="J307" s="18">
        <v>939</v>
      </c>
      <c r="K307" s="14">
        <v>836.75</v>
      </c>
      <c r="L307" s="14">
        <v>810.75</v>
      </c>
      <c r="M307" s="14">
        <v>910.75</v>
      </c>
      <c r="N307" s="14">
        <v>829.75</v>
      </c>
      <c r="O307" s="14">
        <v>867</v>
      </c>
      <c r="P307" s="14">
        <v>1009.75</v>
      </c>
      <c r="Q307" s="14">
        <v>984.5</v>
      </c>
      <c r="R307" s="14">
        <v>1083.75</v>
      </c>
      <c r="S307" s="14">
        <v>880</v>
      </c>
      <c r="T307" s="14">
        <v>709.5</v>
      </c>
      <c r="U307" s="14">
        <v>481</v>
      </c>
      <c r="V307" s="14">
        <v>344</v>
      </c>
      <c r="W307" s="14">
        <v>218.25</v>
      </c>
      <c r="X307" s="14">
        <v>122.25</v>
      </c>
      <c r="Y307" s="14">
        <v>54</v>
      </c>
      <c r="Z307" s="14">
        <v>92.5</v>
      </c>
      <c r="AA307" s="14">
        <v>32.25</v>
      </c>
      <c r="AB307" s="14">
        <v>31.25</v>
      </c>
      <c r="AC307" s="14">
        <v>34.5</v>
      </c>
    </row>
    <row r="308" spans="1:29" x14ac:dyDescent="0.2">
      <c r="A308" s="15">
        <v>21161</v>
      </c>
      <c r="B308" s="15" t="s">
        <v>232</v>
      </c>
      <c r="C308" s="16" t="s">
        <v>313</v>
      </c>
      <c r="D308" s="15">
        <v>0</v>
      </c>
      <c r="E308" s="15"/>
      <c r="F308" s="15"/>
      <c r="G308" s="17">
        <v>0</v>
      </c>
      <c r="H308" s="17">
        <v>0</v>
      </c>
      <c r="I308" s="18">
        <v>0</v>
      </c>
      <c r="J308" s="18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</row>
    <row r="309" spans="1:29" x14ac:dyDescent="0.2">
      <c r="A309" s="15">
        <v>21163</v>
      </c>
      <c r="B309" s="15" t="s">
        <v>232</v>
      </c>
      <c r="C309" s="16" t="s">
        <v>314</v>
      </c>
      <c r="D309" s="15">
        <v>0</v>
      </c>
      <c r="E309" s="15"/>
      <c r="F309" s="15"/>
      <c r="G309" s="17">
        <v>0</v>
      </c>
      <c r="H309" s="17">
        <v>0</v>
      </c>
      <c r="I309" s="18">
        <v>0</v>
      </c>
      <c r="J309" s="18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</row>
    <row r="310" spans="1:29" x14ac:dyDescent="0.2">
      <c r="A310" s="15">
        <v>21165</v>
      </c>
      <c r="B310" s="15" t="s">
        <v>232</v>
      </c>
      <c r="C310" s="16" t="s">
        <v>315</v>
      </c>
      <c r="D310" s="15">
        <v>1</v>
      </c>
      <c r="E310" s="15"/>
      <c r="F310" s="15" t="s">
        <v>233</v>
      </c>
      <c r="G310" s="17">
        <v>0</v>
      </c>
      <c r="H310" s="17">
        <v>0</v>
      </c>
      <c r="I310" s="18">
        <v>0</v>
      </c>
      <c r="J310" s="18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</row>
    <row r="311" spans="1:29" x14ac:dyDescent="0.2">
      <c r="A311" s="15">
        <v>21167</v>
      </c>
      <c r="B311" s="15" t="s">
        <v>232</v>
      </c>
      <c r="C311" s="16" t="s">
        <v>316</v>
      </c>
      <c r="D311" s="15">
        <v>0</v>
      </c>
      <c r="E311" s="15"/>
      <c r="F311" s="15"/>
      <c r="G311" s="17">
        <v>0</v>
      </c>
      <c r="H311" s="17">
        <v>0</v>
      </c>
      <c r="I311" s="18">
        <v>0</v>
      </c>
      <c r="J311" s="18">
        <v>0</v>
      </c>
      <c r="K311" s="14">
        <v>0</v>
      </c>
      <c r="L311" s="14">
        <v>0</v>
      </c>
      <c r="M311" s="14">
        <v>0</v>
      </c>
      <c r="N311" s="14">
        <v>4.5</v>
      </c>
      <c r="O311" s="14">
        <v>0</v>
      </c>
      <c r="P311" s="14">
        <v>11.75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</row>
    <row r="312" spans="1:29" x14ac:dyDescent="0.2">
      <c r="A312" s="15">
        <v>21169</v>
      </c>
      <c r="B312" s="15" t="s">
        <v>232</v>
      </c>
      <c r="C312" s="16" t="s">
        <v>317</v>
      </c>
      <c r="D312" s="15">
        <v>1</v>
      </c>
      <c r="E312" s="15"/>
      <c r="F312" s="15" t="s">
        <v>233</v>
      </c>
      <c r="G312" s="17">
        <v>0</v>
      </c>
      <c r="H312" s="17">
        <v>0</v>
      </c>
      <c r="I312" s="18">
        <v>0</v>
      </c>
      <c r="J312" s="18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</row>
    <row r="313" spans="1:29" x14ac:dyDescent="0.2">
      <c r="A313" s="15">
        <v>21171</v>
      </c>
      <c r="B313" s="15" t="s">
        <v>232</v>
      </c>
      <c r="C313" s="16" t="s">
        <v>318</v>
      </c>
      <c r="D313" s="15">
        <v>1</v>
      </c>
      <c r="E313" s="15"/>
      <c r="F313" s="15" t="s">
        <v>233</v>
      </c>
      <c r="G313" s="17">
        <v>0</v>
      </c>
      <c r="H313" s="17">
        <v>0</v>
      </c>
      <c r="I313" s="18">
        <v>0</v>
      </c>
      <c r="J313" s="18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</row>
    <row r="314" spans="1:29" x14ac:dyDescent="0.2">
      <c r="A314" s="15">
        <v>21173</v>
      </c>
      <c r="B314" s="15" t="s">
        <v>232</v>
      </c>
      <c r="C314" s="16" t="s">
        <v>319</v>
      </c>
      <c r="D314" s="15">
        <v>1</v>
      </c>
      <c r="E314" s="15"/>
      <c r="F314" s="15" t="s">
        <v>233</v>
      </c>
      <c r="G314" s="17">
        <v>0</v>
      </c>
      <c r="H314" s="17">
        <v>0</v>
      </c>
      <c r="I314" s="18">
        <v>0</v>
      </c>
      <c r="J314" s="18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</row>
    <row r="315" spans="1:29" x14ac:dyDescent="0.2">
      <c r="A315" s="15">
        <v>21175</v>
      </c>
      <c r="B315" s="15" t="s">
        <v>232</v>
      </c>
      <c r="C315" s="16" t="s">
        <v>320</v>
      </c>
      <c r="D315" s="15">
        <v>1</v>
      </c>
      <c r="E315" s="15" t="s">
        <v>233</v>
      </c>
      <c r="F315" s="15" t="s">
        <v>233</v>
      </c>
      <c r="G315" s="17">
        <v>8.25</v>
      </c>
      <c r="H315" s="17">
        <v>5.5</v>
      </c>
      <c r="I315" s="18">
        <v>2</v>
      </c>
      <c r="J315" s="18">
        <v>0</v>
      </c>
      <c r="K315" s="14">
        <v>6</v>
      </c>
      <c r="L315" s="14">
        <v>18.75</v>
      </c>
      <c r="M315" s="14">
        <v>28.25</v>
      </c>
      <c r="N315" s="14">
        <v>7</v>
      </c>
      <c r="O315" s="14">
        <v>27.5</v>
      </c>
      <c r="P315" s="14">
        <v>20.75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</v>
      </c>
      <c r="Y315" s="14">
        <v>6.75</v>
      </c>
      <c r="Z315" s="14">
        <v>9.75</v>
      </c>
      <c r="AA315" s="14">
        <v>3.5</v>
      </c>
      <c r="AB315" s="14">
        <v>4</v>
      </c>
      <c r="AC315" s="14">
        <v>12.5</v>
      </c>
    </row>
    <row r="316" spans="1:29" x14ac:dyDescent="0.2">
      <c r="A316" s="15">
        <v>21177</v>
      </c>
      <c r="B316" s="15" t="s">
        <v>232</v>
      </c>
      <c r="C316" s="16" t="s">
        <v>321</v>
      </c>
      <c r="D316" s="15">
        <v>0</v>
      </c>
      <c r="E316" s="15"/>
      <c r="F316" s="15"/>
      <c r="G316" s="17">
        <v>291.25</v>
      </c>
      <c r="H316" s="17">
        <v>357.25</v>
      </c>
      <c r="I316" s="18">
        <v>397</v>
      </c>
      <c r="J316" s="18">
        <v>371</v>
      </c>
      <c r="K316" s="14">
        <v>334.25</v>
      </c>
      <c r="L316" s="14">
        <v>375.25</v>
      </c>
      <c r="M316" s="14">
        <v>400.5</v>
      </c>
      <c r="N316" s="14">
        <v>461.25</v>
      </c>
      <c r="O316" s="14">
        <v>608</v>
      </c>
      <c r="P316" s="14">
        <v>696.25</v>
      </c>
      <c r="Q316" s="14">
        <v>578.75</v>
      </c>
      <c r="R316" s="14">
        <v>633</v>
      </c>
      <c r="S316" s="14">
        <v>631.25</v>
      </c>
      <c r="T316" s="14">
        <v>496.75</v>
      </c>
      <c r="U316" s="14">
        <v>462.25</v>
      </c>
      <c r="V316" s="14">
        <v>468.5</v>
      </c>
      <c r="W316" s="14">
        <v>396.25</v>
      </c>
      <c r="X316" s="14">
        <v>383.75</v>
      </c>
      <c r="Y316" s="14">
        <v>374.5</v>
      </c>
      <c r="Z316" s="14">
        <v>296.5</v>
      </c>
      <c r="AA316" s="14">
        <v>245.5</v>
      </c>
      <c r="AB316" s="14">
        <v>258.75</v>
      </c>
      <c r="AC316" s="14">
        <v>273.5</v>
      </c>
    </row>
    <row r="317" spans="1:29" x14ac:dyDescent="0.2">
      <c r="A317" s="15">
        <v>21179</v>
      </c>
      <c r="B317" s="15" t="s">
        <v>232</v>
      </c>
      <c r="C317" s="16" t="s">
        <v>322</v>
      </c>
      <c r="D317" s="15">
        <v>0</v>
      </c>
      <c r="E317" s="15"/>
      <c r="F317" s="15"/>
      <c r="G317" s="17">
        <v>0</v>
      </c>
      <c r="H317" s="17">
        <v>0</v>
      </c>
      <c r="I317" s="18">
        <v>0</v>
      </c>
      <c r="J317" s="18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</row>
    <row r="318" spans="1:29" x14ac:dyDescent="0.2">
      <c r="A318" s="15">
        <v>21181</v>
      </c>
      <c r="B318" s="15" t="s">
        <v>232</v>
      </c>
      <c r="C318" s="16" t="s">
        <v>323</v>
      </c>
      <c r="D318" s="15">
        <v>1</v>
      </c>
      <c r="E318" s="15"/>
      <c r="F318" s="15" t="s">
        <v>233</v>
      </c>
      <c r="G318" s="17">
        <v>0</v>
      </c>
      <c r="H318" s="17">
        <v>0</v>
      </c>
      <c r="I318" s="18">
        <v>0</v>
      </c>
      <c r="J318" s="18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</row>
    <row r="319" spans="1:29" x14ac:dyDescent="0.2">
      <c r="A319" s="15">
        <v>21183</v>
      </c>
      <c r="B319" s="15" t="s">
        <v>232</v>
      </c>
      <c r="C319" s="16" t="s">
        <v>324</v>
      </c>
      <c r="D319" s="15">
        <v>0</v>
      </c>
      <c r="E319" s="15"/>
      <c r="F319" s="15"/>
      <c r="G319" s="17">
        <v>23.5</v>
      </c>
      <c r="H319" s="17">
        <v>10.5</v>
      </c>
      <c r="I319" s="18">
        <v>41.25</v>
      </c>
      <c r="J319" s="18">
        <v>104.5</v>
      </c>
      <c r="K319" s="14">
        <v>116.5</v>
      </c>
      <c r="L319" s="14">
        <v>118.25</v>
      </c>
      <c r="M319" s="14">
        <v>126</v>
      </c>
      <c r="N319" s="14">
        <v>10.25</v>
      </c>
      <c r="O319" s="14">
        <v>163</v>
      </c>
      <c r="P319" s="14">
        <v>302.25</v>
      </c>
      <c r="Q319" s="14">
        <v>441.75</v>
      </c>
      <c r="R319" s="14">
        <v>531.25</v>
      </c>
      <c r="S319" s="14">
        <v>635.25</v>
      </c>
      <c r="T319" s="14">
        <v>798.75</v>
      </c>
      <c r="U319" s="14">
        <v>813</v>
      </c>
      <c r="V319" s="14">
        <v>682.75</v>
      </c>
      <c r="W319" s="14">
        <v>543.25</v>
      </c>
      <c r="X319" s="14">
        <v>491</v>
      </c>
      <c r="Y319" s="14">
        <v>323.75</v>
      </c>
      <c r="Z319" s="14">
        <v>310.5</v>
      </c>
      <c r="AA319" s="14">
        <v>54.5</v>
      </c>
      <c r="AB319" s="14">
        <v>24.75</v>
      </c>
      <c r="AC319" s="14">
        <v>23.5</v>
      </c>
    </row>
    <row r="320" spans="1:29" x14ac:dyDescent="0.2">
      <c r="A320" s="15">
        <v>21185</v>
      </c>
      <c r="B320" s="15" t="s">
        <v>232</v>
      </c>
      <c r="C320" s="16" t="s">
        <v>325</v>
      </c>
      <c r="D320" s="15">
        <v>0</v>
      </c>
      <c r="E320" s="15"/>
      <c r="F320" s="15"/>
      <c r="G320" s="17">
        <v>0</v>
      </c>
      <c r="H320" s="17">
        <v>0</v>
      </c>
      <c r="I320" s="18">
        <v>0</v>
      </c>
      <c r="J320" s="18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</row>
    <row r="321" spans="1:29" x14ac:dyDescent="0.2">
      <c r="A321" s="15">
        <v>21187</v>
      </c>
      <c r="B321" s="15" t="s">
        <v>232</v>
      </c>
      <c r="C321" s="16" t="s">
        <v>326</v>
      </c>
      <c r="D321" s="15">
        <v>0</v>
      </c>
      <c r="E321" s="15"/>
      <c r="F321" s="15"/>
      <c r="G321" s="17">
        <v>0</v>
      </c>
      <c r="H321" s="17">
        <v>0</v>
      </c>
      <c r="I321" s="18">
        <v>0</v>
      </c>
      <c r="J321" s="18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</row>
    <row r="322" spans="1:29" x14ac:dyDescent="0.2">
      <c r="A322" s="15">
        <v>21189</v>
      </c>
      <c r="B322" s="15" t="s">
        <v>232</v>
      </c>
      <c r="C322" s="16" t="s">
        <v>327</v>
      </c>
      <c r="D322" s="15">
        <v>1</v>
      </c>
      <c r="E322" s="15" t="s">
        <v>233</v>
      </c>
      <c r="F322" s="15" t="s">
        <v>233</v>
      </c>
      <c r="G322" s="17">
        <v>3</v>
      </c>
      <c r="H322" s="17">
        <v>5.5</v>
      </c>
      <c r="I322" s="18">
        <v>7.25</v>
      </c>
      <c r="J322" s="18">
        <v>12</v>
      </c>
      <c r="K322" s="14">
        <v>14.5</v>
      </c>
      <c r="L322" s="14">
        <v>7.5</v>
      </c>
      <c r="M322" s="14">
        <v>13.75</v>
      </c>
      <c r="N322" s="14">
        <v>10.75</v>
      </c>
      <c r="O322" s="14">
        <v>13.75</v>
      </c>
      <c r="P322" s="14">
        <v>12.75</v>
      </c>
      <c r="Q322" s="14">
        <v>2.25</v>
      </c>
      <c r="R322" s="14">
        <v>26.5</v>
      </c>
      <c r="S322" s="14">
        <v>5</v>
      </c>
      <c r="T322" s="14">
        <v>0</v>
      </c>
      <c r="U322" s="14">
        <v>0</v>
      </c>
      <c r="V322" s="14">
        <v>0.75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1.25</v>
      </c>
      <c r="AC322" s="14">
        <v>0</v>
      </c>
    </row>
    <row r="323" spans="1:29" x14ac:dyDescent="0.2">
      <c r="A323" s="15">
        <v>21191</v>
      </c>
      <c r="B323" s="15" t="s">
        <v>232</v>
      </c>
      <c r="C323" s="16" t="s">
        <v>328</v>
      </c>
      <c r="D323" s="15">
        <v>0</v>
      </c>
      <c r="E323" s="15"/>
      <c r="F323" s="15"/>
      <c r="G323" s="17">
        <v>0</v>
      </c>
      <c r="H323" s="17">
        <v>0</v>
      </c>
      <c r="I323" s="18">
        <v>0</v>
      </c>
      <c r="J323" s="18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</row>
    <row r="324" spans="1:29" x14ac:dyDescent="0.2">
      <c r="A324" s="15">
        <v>21193</v>
      </c>
      <c r="B324" s="15" t="s">
        <v>232</v>
      </c>
      <c r="C324" s="16" t="s">
        <v>329</v>
      </c>
      <c r="D324" s="15">
        <v>1</v>
      </c>
      <c r="E324" s="15" t="s">
        <v>233</v>
      </c>
      <c r="F324" s="15" t="s">
        <v>233</v>
      </c>
      <c r="G324" s="17">
        <v>1185.75</v>
      </c>
      <c r="H324" s="17">
        <v>1539</v>
      </c>
      <c r="I324" s="18">
        <v>1638.75</v>
      </c>
      <c r="J324" s="18">
        <v>1401.75</v>
      </c>
      <c r="K324" s="14">
        <v>1387.25</v>
      </c>
      <c r="L324" s="14">
        <v>1488</v>
      </c>
      <c r="M324" s="14">
        <v>1694.5</v>
      </c>
      <c r="N324" s="14">
        <v>1815.25</v>
      </c>
      <c r="O324" s="14">
        <v>2026</v>
      </c>
      <c r="P324" s="14">
        <v>2127.5</v>
      </c>
      <c r="Q324" s="14">
        <v>2052.75</v>
      </c>
      <c r="R324" s="14">
        <v>2096.5</v>
      </c>
      <c r="S324" s="14">
        <v>1760.25</v>
      </c>
      <c r="T324" s="14">
        <v>1285.5</v>
      </c>
      <c r="U324" s="14">
        <v>1002.25</v>
      </c>
      <c r="V324" s="14">
        <v>897</v>
      </c>
      <c r="W324" s="14">
        <v>577</v>
      </c>
      <c r="X324" s="14">
        <v>687.25</v>
      </c>
      <c r="Y324" s="14">
        <v>662.25</v>
      </c>
      <c r="Z324" s="14">
        <v>607.5</v>
      </c>
      <c r="AA324" s="14">
        <v>356.5</v>
      </c>
      <c r="AB324" s="14">
        <v>450.25</v>
      </c>
      <c r="AC324" s="14">
        <v>490.25</v>
      </c>
    </row>
    <row r="325" spans="1:29" x14ac:dyDescent="0.2">
      <c r="A325" s="15">
        <v>21195</v>
      </c>
      <c r="B325" s="15" t="s">
        <v>232</v>
      </c>
      <c r="C325" s="16" t="s">
        <v>330</v>
      </c>
      <c r="D325" s="15">
        <v>1</v>
      </c>
      <c r="E325" s="15" t="s">
        <v>233</v>
      </c>
      <c r="F325" s="15" t="s">
        <v>233</v>
      </c>
      <c r="G325" s="17">
        <v>3649.25</v>
      </c>
      <c r="H325" s="17">
        <v>4027</v>
      </c>
      <c r="I325" s="18">
        <v>3930.5</v>
      </c>
      <c r="J325" s="18">
        <v>3509.5</v>
      </c>
      <c r="K325" s="14">
        <v>3605.75</v>
      </c>
      <c r="L325" s="14">
        <v>3887.25</v>
      </c>
      <c r="M325" s="14">
        <v>3847</v>
      </c>
      <c r="N325" s="14">
        <v>3432</v>
      </c>
      <c r="O325" s="14">
        <v>3568.5</v>
      </c>
      <c r="P325" s="14">
        <v>3177</v>
      </c>
      <c r="Q325" s="14">
        <v>3048.5</v>
      </c>
      <c r="R325" s="14">
        <v>3298.25</v>
      </c>
      <c r="S325" s="14">
        <v>2790.25</v>
      </c>
      <c r="T325" s="14">
        <v>2139</v>
      </c>
      <c r="U325" s="14">
        <v>1844.75</v>
      </c>
      <c r="V325" s="14">
        <v>1563.25</v>
      </c>
      <c r="W325" s="14">
        <v>964</v>
      </c>
      <c r="X325" s="14">
        <v>1001</v>
      </c>
      <c r="Y325" s="14">
        <v>965</v>
      </c>
      <c r="Z325" s="14">
        <v>899.5</v>
      </c>
      <c r="AA325" s="14">
        <v>727.75</v>
      </c>
      <c r="AB325" s="14">
        <v>822</v>
      </c>
      <c r="AC325" s="14">
        <v>1008</v>
      </c>
    </row>
    <row r="326" spans="1:29" x14ac:dyDescent="0.2">
      <c r="A326" s="15">
        <v>21197</v>
      </c>
      <c r="B326" s="15" t="s">
        <v>232</v>
      </c>
      <c r="C326" s="16" t="s">
        <v>331</v>
      </c>
      <c r="D326" s="15">
        <v>1</v>
      </c>
      <c r="E326" s="15"/>
      <c r="F326" s="15" t="s">
        <v>233</v>
      </c>
      <c r="G326" s="17">
        <v>0</v>
      </c>
      <c r="H326" s="17">
        <v>0</v>
      </c>
      <c r="I326" s="18">
        <v>0</v>
      </c>
      <c r="J326" s="18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</row>
    <row r="327" spans="1:29" x14ac:dyDescent="0.2">
      <c r="A327" s="15">
        <v>21199</v>
      </c>
      <c r="B327" s="15" t="s">
        <v>232</v>
      </c>
      <c r="C327" s="16" t="s">
        <v>332</v>
      </c>
      <c r="D327" s="15">
        <v>1</v>
      </c>
      <c r="E327" s="15"/>
      <c r="F327" s="15" t="s">
        <v>233</v>
      </c>
      <c r="G327" s="17">
        <v>35.5</v>
      </c>
      <c r="H327" s="17">
        <v>35.25</v>
      </c>
      <c r="I327" s="18">
        <v>15.75</v>
      </c>
      <c r="J327" s="18">
        <v>37.5</v>
      </c>
      <c r="K327" s="14">
        <v>17.25</v>
      </c>
      <c r="L327" s="14">
        <v>5.25</v>
      </c>
      <c r="M327" s="14">
        <v>6</v>
      </c>
      <c r="N327" s="14">
        <v>6.5</v>
      </c>
      <c r="O327" s="14">
        <v>7</v>
      </c>
      <c r="P327" s="14">
        <v>8</v>
      </c>
      <c r="Q327" s="14">
        <v>11</v>
      </c>
      <c r="R327" s="14">
        <v>5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</row>
    <row r="328" spans="1:29" x14ac:dyDescent="0.2">
      <c r="A328" s="15">
        <v>21201</v>
      </c>
      <c r="B328" s="15" t="s">
        <v>232</v>
      </c>
      <c r="C328" s="16" t="s">
        <v>333</v>
      </c>
      <c r="D328" s="15">
        <v>1</v>
      </c>
      <c r="E328" s="15"/>
      <c r="F328" s="15" t="s">
        <v>233</v>
      </c>
      <c r="G328" s="17">
        <v>0</v>
      </c>
      <c r="H328" s="17">
        <v>0</v>
      </c>
      <c r="I328" s="18">
        <v>0</v>
      </c>
      <c r="J328" s="18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</row>
    <row r="329" spans="1:29" x14ac:dyDescent="0.2">
      <c r="A329" s="15">
        <v>21203</v>
      </c>
      <c r="B329" s="15" t="s">
        <v>232</v>
      </c>
      <c r="C329" s="16" t="s">
        <v>334</v>
      </c>
      <c r="D329" s="15">
        <v>1</v>
      </c>
      <c r="E329" s="15" t="s">
        <v>233</v>
      </c>
      <c r="F329" s="15" t="s">
        <v>233</v>
      </c>
      <c r="G329" s="17">
        <v>0</v>
      </c>
      <c r="H329" s="17">
        <v>0</v>
      </c>
      <c r="I329" s="18">
        <v>0</v>
      </c>
      <c r="J329" s="18">
        <v>0</v>
      </c>
      <c r="K329" s="14">
        <v>0</v>
      </c>
      <c r="L329" s="14">
        <v>9.5</v>
      </c>
      <c r="M329" s="14">
        <v>4.75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1</v>
      </c>
      <c r="T329" s="14">
        <v>3.25</v>
      </c>
      <c r="U329" s="14">
        <v>4.25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</row>
    <row r="330" spans="1:29" x14ac:dyDescent="0.2">
      <c r="A330" s="15">
        <v>21205</v>
      </c>
      <c r="B330" s="15" t="s">
        <v>232</v>
      </c>
      <c r="C330" s="16" t="s">
        <v>335</v>
      </c>
      <c r="D330" s="15">
        <v>1</v>
      </c>
      <c r="E330" s="15"/>
      <c r="F330" s="15" t="s">
        <v>233</v>
      </c>
      <c r="G330" s="17">
        <v>0</v>
      </c>
      <c r="H330" s="17">
        <v>0</v>
      </c>
      <c r="I330" s="18">
        <v>0</v>
      </c>
      <c r="J330" s="18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</row>
    <row r="331" spans="1:29" x14ac:dyDescent="0.2">
      <c r="A331" s="15">
        <v>21207</v>
      </c>
      <c r="B331" s="15" t="s">
        <v>232</v>
      </c>
      <c r="C331" s="16" t="s">
        <v>336</v>
      </c>
      <c r="D331" s="15">
        <v>1</v>
      </c>
      <c r="E331" s="15"/>
      <c r="F331" s="15" t="s">
        <v>233</v>
      </c>
      <c r="G331" s="17">
        <v>0</v>
      </c>
      <c r="H331" s="17">
        <v>0</v>
      </c>
      <c r="I331" s="18">
        <v>0</v>
      </c>
      <c r="J331" s="18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</row>
    <row r="332" spans="1:29" x14ac:dyDescent="0.2">
      <c r="A332" s="15">
        <v>21209</v>
      </c>
      <c r="B332" s="15" t="s">
        <v>232</v>
      </c>
      <c r="C332" s="16" t="s">
        <v>337</v>
      </c>
      <c r="D332" s="15">
        <v>0</v>
      </c>
      <c r="E332" s="15"/>
      <c r="F332" s="15"/>
      <c r="G332" s="17">
        <v>0</v>
      </c>
      <c r="H332" s="17">
        <v>0</v>
      </c>
      <c r="I332" s="18">
        <v>0</v>
      </c>
      <c r="J332" s="18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</row>
    <row r="333" spans="1:29" x14ac:dyDescent="0.2">
      <c r="A333" s="15">
        <v>21211</v>
      </c>
      <c r="B333" s="15" t="s">
        <v>232</v>
      </c>
      <c r="C333" s="16" t="s">
        <v>338</v>
      </c>
      <c r="D333" s="15">
        <v>0</v>
      </c>
      <c r="E333" s="15"/>
      <c r="F333" s="15"/>
      <c r="G333" s="17">
        <v>0</v>
      </c>
      <c r="H333" s="17">
        <v>0</v>
      </c>
      <c r="I333" s="18">
        <v>0</v>
      </c>
      <c r="J333" s="18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</row>
    <row r="334" spans="1:29" x14ac:dyDescent="0.2">
      <c r="A334" s="15">
        <v>21213</v>
      </c>
      <c r="B334" s="15" t="s">
        <v>232</v>
      </c>
      <c r="C334" s="16" t="s">
        <v>339</v>
      </c>
      <c r="D334" s="15">
        <v>0</v>
      </c>
      <c r="E334" s="15"/>
      <c r="F334" s="15"/>
      <c r="G334" s="17">
        <v>0</v>
      </c>
      <c r="H334" s="17">
        <v>0</v>
      </c>
      <c r="I334" s="18">
        <v>0</v>
      </c>
      <c r="J334" s="18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</row>
    <row r="335" spans="1:29" x14ac:dyDescent="0.2">
      <c r="A335" s="15">
        <v>21215</v>
      </c>
      <c r="B335" s="15" t="s">
        <v>232</v>
      </c>
      <c r="C335" s="16" t="s">
        <v>340</v>
      </c>
      <c r="D335" s="15">
        <v>0</v>
      </c>
      <c r="E335" s="15"/>
      <c r="F335" s="15"/>
      <c r="G335" s="17">
        <v>0</v>
      </c>
      <c r="H335" s="17">
        <v>0</v>
      </c>
      <c r="I335" s="18">
        <v>0</v>
      </c>
      <c r="J335" s="18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</row>
    <row r="336" spans="1:29" x14ac:dyDescent="0.2">
      <c r="A336" s="15">
        <v>21217</v>
      </c>
      <c r="B336" s="15" t="s">
        <v>232</v>
      </c>
      <c r="C336" s="16" t="s">
        <v>341</v>
      </c>
      <c r="D336" s="15">
        <v>0</v>
      </c>
      <c r="E336" s="15"/>
      <c r="F336" s="15"/>
      <c r="G336" s="17">
        <v>0</v>
      </c>
      <c r="H336" s="17">
        <v>0</v>
      </c>
      <c r="I336" s="18">
        <v>0</v>
      </c>
      <c r="J336" s="18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</row>
    <row r="337" spans="1:29" x14ac:dyDescent="0.2">
      <c r="A337" s="15">
        <v>21219</v>
      </c>
      <c r="B337" s="15" t="s">
        <v>232</v>
      </c>
      <c r="C337" s="16" t="s">
        <v>342</v>
      </c>
      <c r="D337" s="15">
        <v>0</v>
      </c>
      <c r="E337" s="15"/>
      <c r="F337" s="15"/>
      <c r="G337" s="17">
        <v>0</v>
      </c>
      <c r="H337" s="17">
        <v>0</v>
      </c>
      <c r="I337" s="18">
        <v>0</v>
      </c>
      <c r="J337" s="18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</row>
    <row r="338" spans="1:29" x14ac:dyDescent="0.2">
      <c r="A338" s="15">
        <v>21221</v>
      </c>
      <c r="B338" s="15" t="s">
        <v>232</v>
      </c>
      <c r="C338" s="16" t="s">
        <v>343</v>
      </c>
      <c r="D338" s="15">
        <v>0</v>
      </c>
      <c r="E338" s="15"/>
      <c r="F338" s="15"/>
      <c r="G338" s="17">
        <v>0</v>
      </c>
      <c r="H338" s="17">
        <v>0</v>
      </c>
      <c r="I338" s="18">
        <v>0</v>
      </c>
      <c r="J338" s="18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</row>
    <row r="339" spans="1:29" x14ac:dyDescent="0.2">
      <c r="A339" s="15">
        <v>21223</v>
      </c>
      <c r="B339" s="15" t="s">
        <v>232</v>
      </c>
      <c r="C339" s="16" t="s">
        <v>344</v>
      </c>
      <c r="D339" s="15">
        <v>0</v>
      </c>
      <c r="E339" s="15"/>
      <c r="F339" s="15"/>
      <c r="G339" s="17">
        <v>0</v>
      </c>
      <c r="H339" s="17">
        <v>0</v>
      </c>
      <c r="I339" s="18">
        <v>0</v>
      </c>
      <c r="J339" s="18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</row>
    <row r="340" spans="1:29" x14ac:dyDescent="0.2">
      <c r="A340" s="15">
        <v>21225</v>
      </c>
      <c r="B340" s="15" t="s">
        <v>232</v>
      </c>
      <c r="C340" s="16" t="s">
        <v>345</v>
      </c>
      <c r="D340" s="15">
        <v>0</v>
      </c>
      <c r="E340" s="15"/>
      <c r="F340" s="15"/>
      <c r="G340" s="17">
        <v>639</v>
      </c>
      <c r="H340" s="17">
        <v>438.5</v>
      </c>
      <c r="I340" s="18">
        <v>597.5</v>
      </c>
      <c r="J340" s="18">
        <v>559.5</v>
      </c>
      <c r="K340" s="14">
        <v>591</v>
      </c>
      <c r="L340" s="14">
        <v>638</v>
      </c>
      <c r="M340" s="14">
        <v>632</v>
      </c>
      <c r="N340" s="14">
        <v>624.75</v>
      </c>
      <c r="O340" s="14">
        <v>622.5</v>
      </c>
      <c r="P340" s="14">
        <v>761.5</v>
      </c>
      <c r="Q340" s="14">
        <v>1181.5</v>
      </c>
      <c r="R340" s="14">
        <v>1275</v>
      </c>
      <c r="S340" s="14">
        <v>1299.5</v>
      </c>
      <c r="T340" s="14">
        <v>1289.25</v>
      </c>
      <c r="U340" s="14">
        <v>1240</v>
      </c>
      <c r="V340" s="14">
        <v>692.25</v>
      </c>
      <c r="W340" s="14">
        <v>648</v>
      </c>
      <c r="X340" s="14">
        <v>661.25</v>
      </c>
      <c r="Y340" s="14">
        <v>723</v>
      </c>
      <c r="Z340" s="14">
        <v>911.5</v>
      </c>
      <c r="AA340" s="14">
        <v>796.5</v>
      </c>
      <c r="AB340" s="14">
        <v>777.5</v>
      </c>
      <c r="AC340" s="14">
        <v>834.5</v>
      </c>
    </row>
    <row r="341" spans="1:29" x14ac:dyDescent="0.2">
      <c r="A341" s="15">
        <v>21227</v>
      </c>
      <c r="B341" s="15" t="s">
        <v>232</v>
      </c>
      <c r="C341" s="16" t="s">
        <v>346</v>
      </c>
      <c r="D341" s="15">
        <v>0</v>
      </c>
      <c r="E341" s="15"/>
      <c r="F341" s="15"/>
      <c r="G341" s="17">
        <v>0</v>
      </c>
      <c r="H341" s="17">
        <v>0</v>
      </c>
      <c r="I341" s="18">
        <v>0</v>
      </c>
      <c r="J341" s="18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</row>
    <row r="342" spans="1:29" x14ac:dyDescent="0.2">
      <c r="A342" s="15">
        <v>21229</v>
      </c>
      <c r="B342" s="15" t="s">
        <v>232</v>
      </c>
      <c r="C342" s="16" t="s">
        <v>347</v>
      </c>
      <c r="D342" s="15">
        <v>0</v>
      </c>
      <c r="E342" s="15"/>
      <c r="F342" s="15"/>
      <c r="G342" s="17">
        <v>0</v>
      </c>
      <c r="H342" s="17">
        <v>0</v>
      </c>
      <c r="I342" s="18">
        <v>0</v>
      </c>
      <c r="J342" s="18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</row>
    <row r="343" spans="1:29" x14ac:dyDescent="0.2">
      <c r="A343" s="15">
        <v>21231</v>
      </c>
      <c r="B343" s="15" t="s">
        <v>232</v>
      </c>
      <c r="C343" s="16" t="s">
        <v>348</v>
      </c>
      <c r="D343" s="15">
        <v>1</v>
      </c>
      <c r="E343" s="15"/>
      <c r="F343" s="15" t="s">
        <v>233</v>
      </c>
      <c r="G343" s="17">
        <v>0</v>
      </c>
      <c r="H343" s="17">
        <v>0</v>
      </c>
      <c r="I343" s="18">
        <v>0</v>
      </c>
      <c r="J343" s="18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</row>
    <row r="344" spans="1:29" x14ac:dyDescent="0.2">
      <c r="A344" s="15">
        <v>21233</v>
      </c>
      <c r="B344" s="15" t="s">
        <v>232</v>
      </c>
      <c r="C344" s="16" t="s">
        <v>349</v>
      </c>
      <c r="D344" s="15">
        <v>0</v>
      </c>
      <c r="E344" s="15"/>
      <c r="F344" s="15"/>
      <c r="G344" s="17">
        <v>766.75</v>
      </c>
      <c r="H344" s="17">
        <v>824.25</v>
      </c>
      <c r="I344" s="18">
        <v>744</v>
      </c>
      <c r="J344" s="18">
        <v>527.5</v>
      </c>
      <c r="K344" s="14">
        <v>526.25</v>
      </c>
      <c r="L344" s="14">
        <v>655.25</v>
      </c>
      <c r="M344" s="14">
        <v>792</v>
      </c>
      <c r="N344" s="14">
        <v>406.25</v>
      </c>
      <c r="O344" s="14">
        <v>290.5</v>
      </c>
      <c r="P344" s="14">
        <v>291.25</v>
      </c>
      <c r="Q344" s="14">
        <v>295</v>
      </c>
      <c r="R344" s="14">
        <v>304.25</v>
      </c>
      <c r="S344" s="14">
        <v>306</v>
      </c>
      <c r="T344" s="14">
        <v>307.25</v>
      </c>
      <c r="U344" s="14">
        <v>309.25</v>
      </c>
      <c r="V344" s="14">
        <v>648.75</v>
      </c>
      <c r="W344" s="14">
        <v>370.75</v>
      </c>
      <c r="X344" s="14">
        <v>307.25</v>
      </c>
      <c r="Y344" s="14">
        <v>299.25</v>
      </c>
      <c r="Z344" s="14">
        <v>172.5</v>
      </c>
      <c r="AA344" s="14">
        <v>3.75</v>
      </c>
      <c r="AB344" s="14">
        <v>0</v>
      </c>
      <c r="AC344" s="14">
        <v>0</v>
      </c>
    </row>
    <row r="345" spans="1:29" x14ac:dyDescent="0.2">
      <c r="A345" s="15">
        <v>21235</v>
      </c>
      <c r="B345" s="15" t="s">
        <v>232</v>
      </c>
      <c r="C345" s="16" t="s">
        <v>350</v>
      </c>
      <c r="D345" s="15">
        <v>1</v>
      </c>
      <c r="E345" s="15" t="s">
        <v>233</v>
      </c>
      <c r="F345" s="15" t="s">
        <v>233</v>
      </c>
      <c r="G345" s="17">
        <v>112.5</v>
      </c>
      <c r="H345" s="17">
        <v>107.5</v>
      </c>
      <c r="I345" s="18">
        <v>120.75</v>
      </c>
      <c r="J345" s="18">
        <v>68.5</v>
      </c>
      <c r="K345" s="14">
        <v>62.25</v>
      </c>
      <c r="L345" s="14">
        <v>105</v>
      </c>
      <c r="M345" s="14">
        <v>86.75</v>
      </c>
      <c r="N345" s="14">
        <v>70.25</v>
      </c>
      <c r="O345" s="14">
        <v>96.5</v>
      </c>
      <c r="P345" s="14">
        <v>104.75</v>
      </c>
      <c r="Q345" s="14">
        <v>150</v>
      </c>
      <c r="R345" s="14">
        <v>185</v>
      </c>
      <c r="S345" s="14">
        <v>139.5</v>
      </c>
      <c r="T345" s="14">
        <v>173.25</v>
      </c>
      <c r="U345" s="14">
        <v>194.25</v>
      </c>
      <c r="V345" s="14">
        <v>180.5</v>
      </c>
      <c r="W345" s="14">
        <v>121.75</v>
      </c>
      <c r="X345" s="14">
        <v>156.25</v>
      </c>
      <c r="Y345" s="14">
        <v>148.75</v>
      </c>
      <c r="Z345" s="14">
        <v>111.75</v>
      </c>
      <c r="AA345" s="14">
        <v>82.25</v>
      </c>
      <c r="AB345" s="14">
        <v>74.75</v>
      </c>
      <c r="AC345" s="14">
        <v>90.75</v>
      </c>
    </row>
    <row r="346" spans="1:29" x14ac:dyDescent="0.2">
      <c r="A346" s="15">
        <v>21237</v>
      </c>
      <c r="B346" s="15" t="s">
        <v>232</v>
      </c>
      <c r="C346" s="16" t="s">
        <v>351</v>
      </c>
      <c r="D346" s="15">
        <v>1</v>
      </c>
      <c r="E346" s="15" t="s">
        <v>233</v>
      </c>
      <c r="F346" s="15" t="s">
        <v>233</v>
      </c>
      <c r="G346" s="17">
        <v>0</v>
      </c>
      <c r="H346" s="17">
        <v>0</v>
      </c>
      <c r="I346" s="18">
        <v>0</v>
      </c>
      <c r="J346" s="18">
        <v>0.5</v>
      </c>
      <c r="K346" s="14">
        <v>0</v>
      </c>
      <c r="L346" s="14">
        <v>0.5</v>
      </c>
      <c r="M346" s="14">
        <v>2.25</v>
      </c>
      <c r="N346" s="14">
        <v>0</v>
      </c>
      <c r="O346" s="14">
        <v>0.75</v>
      </c>
      <c r="P346" s="14">
        <v>0</v>
      </c>
      <c r="Q346" s="14">
        <v>0</v>
      </c>
      <c r="R346" s="14">
        <v>0</v>
      </c>
      <c r="S346" s="14">
        <v>21</v>
      </c>
      <c r="T346" s="14">
        <v>0</v>
      </c>
      <c r="U346" s="14">
        <v>4.25</v>
      </c>
      <c r="V346" s="14">
        <v>7.25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</row>
    <row r="347" spans="1:29" x14ac:dyDescent="0.2">
      <c r="A347" s="15">
        <v>21239</v>
      </c>
      <c r="B347" s="15" t="s">
        <v>232</v>
      </c>
      <c r="C347" s="16" t="s">
        <v>352</v>
      </c>
      <c r="D347" s="15">
        <v>0</v>
      </c>
      <c r="E347" s="15"/>
      <c r="F347" s="15"/>
      <c r="G347" s="17">
        <v>0</v>
      </c>
      <c r="H347" s="17">
        <v>0</v>
      </c>
      <c r="I347" s="18">
        <v>0</v>
      </c>
      <c r="J347" s="18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</row>
    <row r="348" spans="1:29" x14ac:dyDescent="0.2">
      <c r="A348" s="15">
        <v>24001</v>
      </c>
      <c r="B348" s="15" t="s">
        <v>354</v>
      </c>
      <c r="C348" s="16" t="s">
        <v>353</v>
      </c>
      <c r="D348" s="15">
        <v>1</v>
      </c>
      <c r="E348" s="15" t="s">
        <v>355</v>
      </c>
      <c r="F348" s="15" t="s">
        <v>355</v>
      </c>
      <c r="G348" s="17">
        <v>140</v>
      </c>
      <c r="H348" s="17">
        <v>149.75</v>
      </c>
      <c r="I348" s="18">
        <v>153.25</v>
      </c>
      <c r="J348" s="18">
        <v>141</v>
      </c>
      <c r="K348" s="14">
        <v>145.75</v>
      </c>
      <c r="L348" s="14">
        <v>150.5</v>
      </c>
      <c r="M348" s="14">
        <v>201.25</v>
      </c>
      <c r="N348" s="14">
        <v>201.5</v>
      </c>
      <c r="O348" s="14">
        <v>223.75</v>
      </c>
      <c r="P348" s="14">
        <v>227.75</v>
      </c>
      <c r="Q348" s="14">
        <v>223.5</v>
      </c>
      <c r="R348" s="14">
        <v>263.5</v>
      </c>
      <c r="S348" s="14">
        <v>264</v>
      </c>
      <c r="T348" s="14">
        <v>222</v>
      </c>
      <c r="U348" s="14">
        <v>223.75</v>
      </c>
      <c r="V348" s="14">
        <v>178</v>
      </c>
      <c r="W348" s="14">
        <v>154.25</v>
      </c>
      <c r="X348" s="14">
        <v>130.75</v>
      </c>
      <c r="Y348" s="14">
        <v>95.75</v>
      </c>
      <c r="Z348" s="14">
        <v>87</v>
      </c>
      <c r="AA348" s="14">
        <v>75.75</v>
      </c>
      <c r="AB348" s="14">
        <v>89.5</v>
      </c>
      <c r="AC348" s="14">
        <v>113</v>
      </c>
    </row>
    <row r="349" spans="1:29" x14ac:dyDescent="0.2">
      <c r="A349" s="15">
        <v>24003</v>
      </c>
      <c r="B349" s="15" t="s">
        <v>354</v>
      </c>
      <c r="C349" s="16" t="s">
        <v>356</v>
      </c>
      <c r="D349" s="15">
        <v>0</v>
      </c>
      <c r="E349" s="15"/>
      <c r="F349" s="15"/>
      <c r="G349" s="17">
        <v>0</v>
      </c>
      <c r="H349" s="17">
        <v>0</v>
      </c>
      <c r="I349" s="18">
        <v>0</v>
      </c>
      <c r="J349" s="18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</row>
    <row r="350" spans="1:29" x14ac:dyDescent="0.2">
      <c r="A350" s="15">
        <v>24005</v>
      </c>
      <c r="B350" s="15" t="s">
        <v>354</v>
      </c>
      <c r="C350" s="16" t="s">
        <v>357</v>
      </c>
      <c r="D350" s="15">
        <v>0</v>
      </c>
      <c r="E350" s="15"/>
      <c r="F350" s="15"/>
      <c r="G350" s="17">
        <v>0</v>
      </c>
      <c r="H350" s="17">
        <v>0</v>
      </c>
      <c r="I350" s="18">
        <v>0</v>
      </c>
      <c r="J350" s="18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</row>
    <row r="351" spans="1:29" x14ac:dyDescent="0.2">
      <c r="A351" s="15">
        <v>24009</v>
      </c>
      <c r="B351" s="15" t="s">
        <v>354</v>
      </c>
      <c r="C351" s="16" t="s">
        <v>358</v>
      </c>
      <c r="D351" s="15">
        <v>0</v>
      </c>
      <c r="E351" s="15"/>
      <c r="F351" s="15"/>
      <c r="G351" s="17">
        <v>0</v>
      </c>
      <c r="H351" s="17">
        <v>0</v>
      </c>
      <c r="I351" s="18">
        <v>0</v>
      </c>
      <c r="J351" s="18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</row>
    <row r="352" spans="1:29" x14ac:dyDescent="0.2">
      <c r="A352" s="15">
        <v>24011</v>
      </c>
      <c r="B352" s="15" t="s">
        <v>354</v>
      </c>
      <c r="C352" s="16" t="s">
        <v>359</v>
      </c>
      <c r="D352" s="15">
        <v>0</v>
      </c>
      <c r="E352" s="15"/>
      <c r="F352" s="15"/>
      <c r="G352" s="17">
        <v>0</v>
      </c>
      <c r="H352" s="17">
        <v>0</v>
      </c>
      <c r="I352" s="18">
        <v>0</v>
      </c>
      <c r="J352" s="18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</row>
    <row r="353" spans="1:29" x14ac:dyDescent="0.2">
      <c r="A353" s="15">
        <v>24013</v>
      </c>
      <c r="B353" s="15" t="s">
        <v>354</v>
      </c>
      <c r="C353" s="16" t="s">
        <v>360</v>
      </c>
      <c r="D353" s="15">
        <v>0</v>
      </c>
      <c r="E353" s="15"/>
      <c r="F353" s="15"/>
      <c r="G353" s="17">
        <v>0</v>
      </c>
      <c r="H353" s="17">
        <v>0</v>
      </c>
      <c r="I353" s="18">
        <v>0</v>
      </c>
      <c r="J353" s="18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</row>
    <row r="354" spans="1:29" x14ac:dyDescent="0.2">
      <c r="A354" s="15">
        <v>24015</v>
      </c>
      <c r="B354" s="15" t="s">
        <v>354</v>
      </c>
      <c r="C354" s="16" t="s">
        <v>361</v>
      </c>
      <c r="D354" s="15">
        <v>0</v>
      </c>
      <c r="E354" s="15"/>
      <c r="F354" s="15"/>
      <c r="G354" s="17">
        <v>0</v>
      </c>
      <c r="H354" s="17">
        <v>0</v>
      </c>
      <c r="I354" s="18">
        <v>0</v>
      </c>
      <c r="J354" s="18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</row>
    <row r="355" spans="1:29" x14ac:dyDescent="0.2">
      <c r="A355" s="15">
        <v>24017</v>
      </c>
      <c r="B355" s="15" t="s">
        <v>354</v>
      </c>
      <c r="C355" s="16" t="s">
        <v>362</v>
      </c>
      <c r="D355" s="15">
        <v>0</v>
      </c>
      <c r="E355" s="15"/>
      <c r="F355" s="15"/>
      <c r="G355" s="17">
        <v>0</v>
      </c>
      <c r="H355" s="17">
        <v>0</v>
      </c>
      <c r="I355" s="18">
        <v>0</v>
      </c>
      <c r="J355" s="18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</row>
    <row r="356" spans="1:29" x14ac:dyDescent="0.2">
      <c r="A356" s="15">
        <v>24019</v>
      </c>
      <c r="B356" s="15" t="s">
        <v>354</v>
      </c>
      <c r="C356" s="16" t="s">
        <v>363</v>
      </c>
      <c r="D356" s="15">
        <v>0</v>
      </c>
      <c r="E356" s="15"/>
      <c r="F356" s="15"/>
      <c r="G356" s="17">
        <v>0</v>
      </c>
      <c r="H356" s="17">
        <v>0</v>
      </c>
      <c r="I356" s="18">
        <v>0</v>
      </c>
      <c r="J356" s="18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</row>
    <row r="357" spans="1:29" x14ac:dyDescent="0.2">
      <c r="A357" s="15">
        <v>24021</v>
      </c>
      <c r="B357" s="15" t="s">
        <v>354</v>
      </c>
      <c r="C357" s="16" t="s">
        <v>364</v>
      </c>
      <c r="D357" s="15">
        <v>0</v>
      </c>
      <c r="E357" s="15"/>
      <c r="F357" s="15"/>
      <c r="G357" s="17">
        <v>0</v>
      </c>
      <c r="H357" s="17">
        <v>0</v>
      </c>
      <c r="I357" s="18">
        <v>0</v>
      </c>
      <c r="J357" s="18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</row>
    <row r="358" spans="1:29" x14ac:dyDescent="0.2">
      <c r="A358" s="15">
        <v>24023</v>
      </c>
      <c r="B358" s="15" t="s">
        <v>354</v>
      </c>
      <c r="C358" s="16" t="s">
        <v>365</v>
      </c>
      <c r="D358" s="15">
        <v>1</v>
      </c>
      <c r="E358" s="15" t="s">
        <v>355</v>
      </c>
      <c r="F358" s="15" t="s">
        <v>355</v>
      </c>
      <c r="G358" s="17">
        <v>330</v>
      </c>
      <c r="H358" s="17">
        <v>323.75</v>
      </c>
      <c r="I358" s="18">
        <v>309.25</v>
      </c>
      <c r="J358" s="18">
        <v>258.75</v>
      </c>
      <c r="K358" s="14">
        <v>274.5</v>
      </c>
      <c r="L358" s="14">
        <v>354.75</v>
      </c>
      <c r="M358" s="14">
        <v>293.5</v>
      </c>
      <c r="N358" s="14">
        <v>181.5</v>
      </c>
      <c r="O358" s="14">
        <v>193.5</v>
      </c>
      <c r="P358" s="14">
        <v>176</v>
      </c>
      <c r="Q358" s="14">
        <v>200.25</v>
      </c>
      <c r="R358" s="14">
        <v>235</v>
      </c>
      <c r="S358" s="14">
        <v>215.75</v>
      </c>
      <c r="T358" s="14">
        <v>170.75</v>
      </c>
      <c r="U358" s="14">
        <v>176.25</v>
      </c>
      <c r="V358" s="14">
        <v>182.5</v>
      </c>
      <c r="W358" s="14">
        <v>182</v>
      </c>
      <c r="X358" s="14">
        <v>176.5</v>
      </c>
      <c r="Y358" s="14">
        <v>162</v>
      </c>
      <c r="Z358" s="14">
        <v>167.5</v>
      </c>
      <c r="AA358" s="14">
        <v>143</v>
      </c>
      <c r="AB358" s="14">
        <v>123.75</v>
      </c>
      <c r="AC358" s="14">
        <v>139</v>
      </c>
    </row>
    <row r="359" spans="1:29" x14ac:dyDescent="0.2">
      <c r="A359" s="15">
        <v>24025</v>
      </c>
      <c r="B359" s="15" t="s">
        <v>354</v>
      </c>
      <c r="C359" s="16" t="s">
        <v>366</v>
      </c>
      <c r="D359" s="15">
        <v>0</v>
      </c>
      <c r="E359" s="15"/>
      <c r="F359" s="15"/>
      <c r="G359" s="17">
        <v>0</v>
      </c>
      <c r="H359" s="17">
        <v>0</v>
      </c>
      <c r="I359" s="18">
        <v>0</v>
      </c>
      <c r="J359" s="18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</row>
    <row r="360" spans="1:29" x14ac:dyDescent="0.2">
      <c r="A360" s="15">
        <v>24027</v>
      </c>
      <c r="B360" s="15" t="s">
        <v>354</v>
      </c>
      <c r="C360" s="16" t="s">
        <v>367</v>
      </c>
      <c r="D360" s="15">
        <v>0</v>
      </c>
      <c r="E360" s="15"/>
      <c r="F360" s="15"/>
      <c r="G360" s="17">
        <v>0</v>
      </c>
      <c r="H360" s="17">
        <v>0</v>
      </c>
      <c r="I360" s="18">
        <v>0</v>
      </c>
      <c r="J360" s="18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</row>
    <row r="361" spans="1:29" x14ac:dyDescent="0.2">
      <c r="A361" s="15">
        <v>24029</v>
      </c>
      <c r="B361" s="15" t="s">
        <v>354</v>
      </c>
      <c r="C361" s="16" t="s">
        <v>368</v>
      </c>
      <c r="D361" s="15">
        <v>0</v>
      </c>
      <c r="E361" s="15"/>
      <c r="F361" s="15"/>
      <c r="G361" s="17">
        <v>0</v>
      </c>
      <c r="H361" s="17">
        <v>0</v>
      </c>
      <c r="I361" s="18">
        <v>0</v>
      </c>
      <c r="J361" s="18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</row>
    <row r="362" spans="1:29" x14ac:dyDescent="0.2">
      <c r="A362" s="15">
        <v>24031</v>
      </c>
      <c r="B362" s="15" t="s">
        <v>354</v>
      </c>
      <c r="C362" s="16" t="s">
        <v>369</v>
      </c>
      <c r="D362" s="15">
        <v>0</v>
      </c>
      <c r="E362" s="15"/>
      <c r="F362" s="15"/>
      <c r="G362" s="17">
        <v>0</v>
      </c>
      <c r="H362" s="17">
        <v>0</v>
      </c>
      <c r="I362" s="18">
        <v>0</v>
      </c>
      <c r="J362" s="18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</row>
    <row r="363" spans="1:29" x14ac:dyDescent="0.2">
      <c r="A363" s="15">
        <v>24033</v>
      </c>
      <c r="B363" s="15" t="s">
        <v>354</v>
      </c>
      <c r="C363" s="16" t="s">
        <v>370</v>
      </c>
      <c r="D363" s="15">
        <v>0</v>
      </c>
      <c r="E363" s="15"/>
      <c r="F363" s="15"/>
      <c r="G363" s="17">
        <v>0</v>
      </c>
      <c r="H363" s="17">
        <v>0</v>
      </c>
      <c r="I363" s="18">
        <v>0</v>
      </c>
      <c r="J363" s="18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</row>
    <row r="364" spans="1:29" x14ac:dyDescent="0.2">
      <c r="A364" s="15">
        <v>24035</v>
      </c>
      <c r="B364" s="15" t="s">
        <v>354</v>
      </c>
      <c r="C364" s="16" t="s">
        <v>371</v>
      </c>
      <c r="D364" s="15">
        <v>0</v>
      </c>
      <c r="E364" s="15"/>
      <c r="F364" s="15"/>
      <c r="G364" s="17">
        <v>0</v>
      </c>
      <c r="H364" s="17">
        <v>0</v>
      </c>
      <c r="I364" s="18">
        <v>0</v>
      </c>
      <c r="J364" s="18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</row>
    <row r="365" spans="1:29" x14ac:dyDescent="0.2">
      <c r="A365" s="15">
        <v>24037</v>
      </c>
      <c r="B365" s="15" t="s">
        <v>354</v>
      </c>
      <c r="C365" s="16" t="s">
        <v>372</v>
      </c>
      <c r="D365" s="15">
        <v>0</v>
      </c>
      <c r="E365" s="15"/>
      <c r="F365" s="15"/>
      <c r="G365" s="17">
        <v>0</v>
      </c>
      <c r="H365" s="17">
        <v>0</v>
      </c>
      <c r="I365" s="18">
        <v>0</v>
      </c>
      <c r="J365" s="18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</row>
    <row r="366" spans="1:29" x14ac:dyDescent="0.2">
      <c r="A366" s="15">
        <v>24039</v>
      </c>
      <c r="B366" s="15" t="s">
        <v>354</v>
      </c>
      <c r="C366" s="16" t="s">
        <v>373</v>
      </c>
      <c r="D366" s="15">
        <v>0</v>
      </c>
      <c r="E366" s="15"/>
      <c r="F366" s="15"/>
      <c r="G366" s="17">
        <v>0</v>
      </c>
      <c r="H366" s="17">
        <v>0</v>
      </c>
      <c r="I366" s="18">
        <v>0</v>
      </c>
      <c r="J366" s="18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</row>
    <row r="367" spans="1:29" x14ac:dyDescent="0.2">
      <c r="A367" s="15">
        <v>24041</v>
      </c>
      <c r="B367" s="15" t="s">
        <v>354</v>
      </c>
      <c r="C367" s="16" t="s">
        <v>374</v>
      </c>
      <c r="D367" s="15">
        <v>0</v>
      </c>
      <c r="E367" s="15"/>
      <c r="F367" s="15"/>
      <c r="G367" s="17">
        <v>0</v>
      </c>
      <c r="H367" s="17">
        <v>0</v>
      </c>
      <c r="I367" s="18">
        <v>0</v>
      </c>
      <c r="J367" s="18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</row>
    <row r="368" spans="1:29" x14ac:dyDescent="0.2">
      <c r="A368" s="15">
        <v>24043</v>
      </c>
      <c r="B368" s="15" t="s">
        <v>354</v>
      </c>
      <c r="C368" s="16" t="s">
        <v>375</v>
      </c>
      <c r="D368" s="15">
        <v>1</v>
      </c>
      <c r="E368" s="15"/>
      <c r="F368" s="15" t="s">
        <v>355</v>
      </c>
      <c r="G368" s="17">
        <v>0</v>
      </c>
      <c r="H368" s="17">
        <v>0</v>
      </c>
      <c r="I368" s="18">
        <v>0</v>
      </c>
      <c r="J368" s="18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</row>
    <row r="369" spans="1:29" x14ac:dyDescent="0.2">
      <c r="A369" s="15">
        <v>24045</v>
      </c>
      <c r="B369" s="15" t="s">
        <v>354</v>
      </c>
      <c r="C369" s="16" t="s">
        <v>376</v>
      </c>
      <c r="D369" s="15">
        <v>0</v>
      </c>
      <c r="E369" s="15"/>
      <c r="F369" s="15"/>
      <c r="G369" s="17">
        <v>0</v>
      </c>
      <c r="H369" s="17">
        <v>0</v>
      </c>
      <c r="I369" s="18">
        <v>0</v>
      </c>
      <c r="J369" s="18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</row>
    <row r="370" spans="1:29" x14ac:dyDescent="0.2">
      <c r="A370" s="15">
        <v>24047</v>
      </c>
      <c r="B370" s="15" t="s">
        <v>354</v>
      </c>
      <c r="C370" s="16" t="s">
        <v>377</v>
      </c>
      <c r="D370" s="15">
        <v>0</v>
      </c>
      <c r="E370" s="15"/>
      <c r="F370" s="15"/>
      <c r="G370" s="17">
        <v>0</v>
      </c>
      <c r="H370" s="17">
        <v>0</v>
      </c>
      <c r="I370" s="18">
        <v>0</v>
      </c>
      <c r="J370" s="18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</row>
    <row r="371" spans="1:29" x14ac:dyDescent="0.2">
      <c r="A371" s="15">
        <v>24510</v>
      </c>
      <c r="B371" s="15" t="s">
        <v>354</v>
      </c>
      <c r="C371" s="16" t="s">
        <v>378</v>
      </c>
      <c r="D371" s="15">
        <v>0</v>
      </c>
      <c r="E371" s="15"/>
      <c r="F371" s="15"/>
      <c r="G371" s="17">
        <v>0</v>
      </c>
      <c r="H371" s="17">
        <v>0</v>
      </c>
      <c r="I371" s="18">
        <v>0</v>
      </c>
      <c r="J371" s="18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</row>
    <row r="372" spans="1:29" x14ac:dyDescent="0.2">
      <c r="A372" s="15">
        <v>28001</v>
      </c>
      <c r="B372" s="15" t="s">
        <v>380</v>
      </c>
      <c r="C372" s="16" t="s">
        <v>379</v>
      </c>
      <c r="D372" s="15">
        <v>0</v>
      </c>
      <c r="E372" s="15"/>
      <c r="F372" s="15"/>
      <c r="G372" s="17">
        <v>0</v>
      </c>
      <c r="H372" s="17">
        <v>0</v>
      </c>
      <c r="I372" s="18">
        <v>0</v>
      </c>
      <c r="J372" s="18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</row>
    <row r="373" spans="1:29" x14ac:dyDescent="0.2">
      <c r="A373" s="15">
        <v>28003</v>
      </c>
      <c r="B373" s="15" t="s">
        <v>380</v>
      </c>
      <c r="C373" s="16" t="s">
        <v>381</v>
      </c>
      <c r="D373" s="15">
        <v>1</v>
      </c>
      <c r="E373" s="15"/>
      <c r="F373" s="15" t="s">
        <v>7</v>
      </c>
      <c r="G373" s="17">
        <v>0</v>
      </c>
      <c r="H373" s="17">
        <v>0</v>
      </c>
      <c r="I373" s="18">
        <v>0</v>
      </c>
      <c r="J373" s="18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</row>
    <row r="374" spans="1:29" x14ac:dyDescent="0.2">
      <c r="A374" s="15">
        <v>28005</v>
      </c>
      <c r="B374" s="15" t="s">
        <v>380</v>
      </c>
      <c r="C374" s="16" t="s">
        <v>382</v>
      </c>
      <c r="D374" s="15">
        <v>0</v>
      </c>
      <c r="E374" s="15"/>
      <c r="F374" s="15"/>
      <c r="G374" s="17">
        <v>0</v>
      </c>
      <c r="H374" s="17">
        <v>0</v>
      </c>
      <c r="I374" s="18">
        <v>0</v>
      </c>
      <c r="J374" s="18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</row>
    <row r="375" spans="1:29" x14ac:dyDescent="0.2">
      <c r="A375" s="15">
        <v>28007</v>
      </c>
      <c r="B375" s="15" t="s">
        <v>380</v>
      </c>
      <c r="C375" s="16" t="s">
        <v>383</v>
      </c>
      <c r="D375" s="15">
        <v>0</v>
      </c>
      <c r="E375" s="15"/>
      <c r="F375" s="15"/>
      <c r="G375" s="17">
        <v>0</v>
      </c>
      <c r="H375" s="17">
        <v>0</v>
      </c>
      <c r="I375" s="18">
        <v>0</v>
      </c>
      <c r="J375" s="18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</row>
    <row r="376" spans="1:29" x14ac:dyDescent="0.2">
      <c r="A376" s="15">
        <v>28009</v>
      </c>
      <c r="B376" s="15" t="s">
        <v>380</v>
      </c>
      <c r="C376" s="16" t="s">
        <v>384</v>
      </c>
      <c r="D376" s="15">
        <v>1</v>
      </c>
      <c r="E376" s="15"/>
      <c r="F376" s="15" t="s">
        <v>7</v>
      </c>
      <c r="G376" s="17">
        <v>0</v>
      </c>
      <c r="H376" s="17">
        <v>0</v>
      </c>
      <c r="I376" s="18">
        <v>0</v>
      </c>
      <c r="J376" s="18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</row>
    <row r="377" spans="1:29" x14ac:dyDescent="0.2">
      <c r="A377" s="15">
        <v>28011</v>
      </c>
      <c r="B377" s="15" t="s">
        <v>380</v>
      </c>
      <c r="C377" s="16" t="s">
        <v>385</v>
      </c>
      <c r="D377" s="15">
        <v>0</v>
      </c>
      <c r="E377" s="15"/>
      <c r="F377" s="15"/>
      <c r="G377" s="17">
        <v>0</v>
      </c>
      <c r="H377" s="17">
        <v>0</v>
      </c>
      <c r="I377" s="18">
        <v>0</v>
      </c>
      <c r="J377" s="18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</row>
    <row r="378" spans="1:29" x14ac:dyDescent="0.2">
      <c r="A378" s="15">
        <v>28013</v>
      </c>
      <c r="B378" s="15" t="s">
        <v>380</v>
      </c>
      <c r="C378" s="16" t="s">
        <v>386</v>
      </c>
      <c r="D378" s="15">
        <v>1</v>
      </c>
      <c r="E378" s="15"/>
      <c r="F378" s="15" t="s">
        <v>7</v>
      </c>
      <c r="G378" s="17">
        <v>0</v>
      </c>
      <c r="H378" s="17">
        <v>0</v>
      </c>
      <c r="I378" s="18">
        <v>0</v>
      </c>
      <c r="J378" s="18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</row>
    <row r="379" spans="1:29" x14ac:dyDescent="0.2">
      <c r="A379" s="15">
        <v>28015</v>
      </c>
      <c r="B379" s="15" t="s">
        <v>380</v>
      </c>
      <c r="C379" s="16" t="s">
        <v>387</v>
      </c>
      <c r="D379" s="15">
        <v>0</v>
      </c>
      <c r="E379" s="15"/>
      <c r="F379" s="15"/>
      <c r="G379" s="17">
        <v>0</v>
      </c>
      <c r="H379" s="17">
        <v>0</v>
      </c>
      <c r="I379" s="18">
        <v>0</v>
      </c>
      <c r="J379" s="18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</row>
    <row r="380" spans="1:29" x14ac:dyDescent="0.2">
      <c r="A380" s="15">
        <v>28017</v>
      </c>
      <c r="B380" s="15" t="s">
        <v>380</v>
      </c>
      <c r="C380" s="16" t="s">
        <v>388</v>
      </c>
      <c r="D380" s="15">
        <v>1</v>
      </c>
      <c r="E380" s="15"/>
      <c r="F380" s="15" t="s">
        <v>7</v>
      </c>
      <c r="G380" s="17">
        <v>0</v>
      </c>
      <c r="H380" s="17">
        <v>0</v>
      </c>
      <c r="I380" s="18">
        <v>0</v>
      </c>
      <c r="J380" s="18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</row>
    <row r="381" spans="1:29" x14ac:dyDescent="0.2">
      <c r="A381" s="15">
        <v>28019</v>
      </c>
      <c r="B381" s="15" t="s">
        <v>380</v>
      </c>
      <c r="C381" s="16" t="s">
        <v>389</v>
      </c>
      <c r="D381" s="15">
        <v>1</v>
      </c>
      <c r="E381" s="15" t="s">
        <v>390</v>
      </c>
      <c r="F381" s="15" t="s">
        <v>7</v>
      </c>
      <c r="G381" s="17">
        <v>107.5</v>
      </c>
      <c r="H381" s="17">
        <v>127.5</v>
      </c>
      <c r="I381" s="18">
        <v>134.5</v>
      </c>
      <c r="J381" s="18">
        <v>195</v>
      </c>
      <c r="K381" s="14">
        <v>210.75</v>
      </c>
      <c r="L381" s="14">
        <v>192.75</v>
      </c>
      <c r="M381" s="14">
        <v>178.25</v>
      </c>
      <c r="N381" s="14">
        <v>176.5</v>
      </c>
      <c r="O381" s="14">
        <v>166</v>
      </c>
      <c r="P381" s="14">
        <v>199.75</v>
      </c>
      <c r="Q381" s="14">
        <v>231.75</v>
      </c>
      <c r="R381" s="14">
        <v>224.25</v>
      </c>
      <c r="S381" s="14">
        <v>210.75</v>
      </c>
      <c r="T381" s="14">
        <v>216.5</v>
      </c>
      <c r="U381" s="14">
        <v>205.25</v>
      </c>
      <c r="V381" s="14">
        <v>217.5</v>
      </c>
      <c r="W381" s="14">
        <v>214.5</v>
      </c>
      <c r="X381" s="14">
        <v>207.5</v>
      </c>
      <c r="Y381" s="14">
        <v>198.75</v>
      </c>
      <c r="Z381" s="14">
        <v>193.75</v>
      </c>
      <c r="AA381" s="14">
        <v>193.75</v>
      </c>
      <c r="AB381" s="14">
        <v>204.25</v>
      </c>
      <c r="AC381" s="14">
        <v>230.5</v>
      </c>
    </row>
    <row r="382" spans="1:29" x14ac:dyDescent="0.2">
      <c r="A382" s="15">
        <v>28021</v>
      </c>
      <c r="B382" s="15" t="s">
        <v>380</v>
      </c>
      <c r="C382" s="16" t="s">
        <v>391</v>
      </c>
      <c r="D382" s="15">
        <v>0</v>
      </c>
      <c r="E382" s="15"/>
      <c r="F382" s="15"/>
      <c r="G382" s="17">
        <v>0</v>
      </c>
      <c r="H382" s="17">
        <v>0</v>
      </c>
      <c r="I382" s="18">
        <v>0</v>
      </c>
      <c r="J382" s="18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</row>
    <row r="383" spans="1:29" x14ac:dyDescent="0.2">
      <c r="A383" s="15">
        <v>28023</v>
      </c>
      <c r="B383" s="15" t="s">
        <v>380</v>
      </c>
      <c r="C383" s="16" t="s">
        <v>392</v>
      </c>
      <c r="D383" s="15">
        <v>0</v>
      </c>
      <c r="E383" s="15"/>
      <c r="F383" s="15"/>
      <c r="G383" s="17">
        <v>0</v>
      </c>
      <c r="H383" s="17">
        <v>0</v>
      </c>
      <c r="I383" s="18">
        <v>0</v>
      </c>
      <c r="J383" s="18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</row>
    <row r="384" spans="1:29" x14ac:dyDescent="0.2">
      <c r="A384" s="15">
        <v>28025</v>
      </c>
      <c r="B384" s="15" t="s">
        <v>380</v>
      </c>
      <c r="C384" s="16" t="s">
        <v>393</v>
      </c>
      <c r="D384" s="15">
        <v>1</v>
      </c>
      <c r="E384" s="15"/>
      <c r="F384" s="15" t="s">
        <v>7</v>
      </c>
      <c r="G384" s="17">
        <v>0</v>
      </c>
      <c r="H384" s="17">
        <v>0</v>
      </c>
      <c r="I384" s="18">
        <v>0</v>
      </c>
      <c r="J384" s="18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</row>
    <row r="385" spans="1:29" x14ac:dyDescent="0.2">
      <c r="A385" s="15">
        <v>28027</v>
      </c>
      <c r="B385" s="15" t="s">
        <v>380</v>
      </c>
      <c r="C385" s="16" t="s">
        <v>394</v>
      </c>
      <c r="D385" s="15">
        <v>0</v>
      </c>
      <c r="E385" s="15"/>
      <c r="F385" s="15"/>
      <c r="G385" s="17">
        <v>0</v>
      </c>
      <c r="H385" s="17">
        <v>0</v>
      </c>
      <c r="I385" s="18">
        <v>0</v>
      </c>
      <c r="J385" s="18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</row>
    <row r="386" spans="1:29" x14ac:dyDescent="0.2">
      <c r="A386" s="15">
        <v>28029</v>
      </c>
      <c r="B386" s="15" t="s">
        <v>380</v>
      </c>
      <c r="C386" s="16" t="s">
        <v>395</v>
      </c>
      <c r="D386" s="15">
        <v>0</v>
      </c>
      <c r="E386" s="15"/>
      <c r="F386" s="15"/>
      <c r="G386" s="17">
        <v>0</v>
      </c>
      <c r="H386" s="17">
        <v>0</v>
      </c>
      <c r="I386" s="18">
        <v>0</v>
      </c>
      <c r="J386" s="18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</row>
    <row r="387" spans="1:29" x14ac:dyDescent="0.2">
      <c r="A387" s="15">
        <v>28031</v>
      </c>
      <c r="B387" s="15" t="s">
        <v>380</v>
      </c>
      <c r="C387" s="16" t="s">
        <v>396</v>
      </c>
      <c r="D387" s="15">
        <v>0</v>
      </c>
      <c r="E387" s="15"/>
      <c r="F387" s="15"/>
      <c r="G387" s="17">
        <v>0</v>
      </c>
      <c r="H387" s="17">
        <v>0</v>
      </c>
      <c r="I387" s="18">
        <v>0</v>
      </c>
      <c r="J387" s="18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</row>
    <row r="388" spans="1:29" x14ac:dyDescent="0.2">
      <c r="A388" s="15">
        <v>28033</v>
      </c>
      <c r="B388" s="15" t="s">
        <v>380</v>
      </c>
      <c r="C388" s="16" t="s">
        <v>397</v>
      </c>
      <c r="D388" s="15">
        <v>0</v>
      </c>
      <c r="E388" s="15"/>
      <c r="F388" s="15"/>
      <c r="G388" s="17">
        <v>0</v>
      </c>
      <c r="H388" s="17">
        <v>0</v>
      </c>
      <c r="I388" s="18">
        <v>0</v>
      </c>
      <c r="J388" s="18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</row>
    <row r="389" spans="1:29" x14ac:dyDescent="0.2">
      <c r="A389" s="15">
        <v>28035</v>
      </c>
      <c r="B389" s="15" t="s">
        <v>380</v>
      </c>
      <c r="C389" s="16" t="s">
        <v>398</v>
      </c>
      <c r="D389" s="15">
        <v>0</v>
      </c>
      <c r="E389" s="15"/>
      <c r="F389" s="15"/>
      <c r="G389" s="17">
        <v>0</v>
      </c>
      <c r="H389" s="17">
        <v>0</v>
      </c>
      <c r="I389" s="18">
        <v>0</v>
      </c>
      <c r="J389" s="18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</row>
    <row r="390" spans="1:29" x14ac:dyDescent="0.2">
      <c r="A390" s="15">
        <v>28037</v>
      </c>
      <c r="B390" s="15" t="s">
        <v>380</v>
      </c>
      <c r="C390" s="16" t="s">
        <v>399</v>
      </c>
      <c r="D390" s="15">
        <v>0</v>
      </c>
      <c r="E390" s="15"/>
      <c r="F390" s="15"/>
      <c r="G390" s="17">
        <v>0</v>
      </c>
      <c r="H390" s="17">
        <v>0</v>
      </c>
      <c r="I390" s="18">
        <v>0</v>
      </c>
      <c r="J390" s="18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</row>
    <row r="391" spans="1:29" x14ac:dyDescent="0.2">
      <c r="A391" s="15">
        <v>28039</v>
      </c>
      <c r="B391" s="15" t="s">
        <v>380</v>
      </c>
      <c r="C391" s="16" t="s">
        <v>400</v>
      </c>
      <c r="D391" s="15">
        <v>0</v>
      </c>
      <c r="E391" s="15"/>
      <c r="F391" s="15"/>
      <c r="G391" s="17">
        <v>0</v>
      </c>
      <c r="H391" s="17">
        <v>0</v>
      </c>
      <c r="I391" s="18">
        <v>0</v>
      </c>
      <c r="J391" s="18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</row>
    <row r="392" spans="1:29" x14ac:dyDescent="0.2">
      <c r="A392" s="15">
        <v>28041</v>
      </c>
      <c r="B392" s="15" t="s">
        <v>380</v>
      </c>
      <c r="C392" s="16" t="s">
        <v>401</v>
      </c>
      <c r="D392" s="15">
        <v>0</v>
      </c>
      <c r="E392" s="15"/>
      <c r="F392" s="15"/>
      <c r="G392" s="17">
        <v>0</v>
      </c>
      <c r="H392" s="17">
        <v>0</v>
      </c>
      <c r="I392" s="18">
        <v>0</v>
      </c>
      <c r="J392" s="18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</row>
    <row r="393" spans="1:29" x14ac:dyDescent="0.2">
      <c r="A393" s="15">
        <v>28043</v>
      </c>
      <c r="B393" s="15" t="s">
        <v>380</v>
      </c>
      <c r="C393" s="16" t="s">
        <v>402</v>
      </c>
      <c r="D393" s="15">
        <v>0</v>
      </c>
      <c r="E393" s="15"/>
      <c r="F393" s="15"/>
      <c r="G393" s="17">
        <v>0</v>
      </c>
      <c r="H393" s="17">
        <v>0</v>
      </c>
      <c r="I393" s="18">
        <v>0</v>
      </c>
      <c r="J393" s="18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</row>
    <row r="394" spans="1:29" x14ac:dyDescent="0.2">
      <c r="A394" s="15">
        <v>28045</v>
      </c>
      <c r="B394" s="15" t="s">
        <v>380</v>
      </c>
      <c r="C394" s="16" t="s">
        <v>403</v>
      </c>
      <c r="D394" s="15">
        <v>0</v>
      </c>
      <c r="E394" s="15"/>
      <c r="F394" s="15"/>
      <c r="G394" s="17">
        <v>0</v>
      </c>
      <c r="H394" s="17">
        <v>0</v>
      </c>
      <c r="I394" s="18">
        <v>0</v>
      </c>
      <c r="J394" s="18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</row>
    <row r="395" spans="1:29" x14ac:dyDescent="0.2">
      <c r="A395" s="15">
        <v>28047</v>
      </c>
      <c r="B395" s="15" t="s">
        <v>380</v>
      </c>
      <c r="C395" s="16" t="s">
        <v>404</v>
      </c>
      <c r="D395" s="15">
        <v>0</v>
      </c>
      <c r="E395" s="15"/>
      <c r="F395" s="15"/>
      <c r="G395" s="17">
        <v>0</v>
      </c>
      <c r="H395" s="17">
        <v>0</v>
      </c>
      <c r="I395" s="18">
        <v>0</v>
      </c>
      <c r="J395" s="18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</row>
    <row r="396" spans="1:29" x14ac:dyDescent="0.2">
      <c r="A396" s="15">
        <v>28049</v>
      </c>
      <c r="B396" s="15" t="s">
        <v>380</v>
      </c>
      <c r="C396" s="16" t="s">
        <v>405</v>
      </c>
      <c r="D396" s="15">
        <v>0</v>
      </c>
      <c r="E396" s="15"/>
      <c r="F396" s="15"/>
      <c r="G396" s="17">
        <v>0</v>
      </c>
      <c r="H396" s="17">
        <v>0</v>
      </c>
      <c r="I396" s="18">
        <v>0</v>
      </c>
      <c r="J396" s="18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</row>
    <row r="397" spans="1:29" x14ac:dyDescent="0.2">
      <c r="A397" s="15">
        <v>28051</v>
      </c>
      <c r="B397" s="15" t="s">
        <v>380</v>
      </c>
      <c r="C397" s="16" t="s">
        <v>406</v>
      </c>
      <c r="D397" s="15">
        <v>0</v>
      </c>
      <c r="E397" s="15"/>
      <c r="F397" s="15"/>
      <c r="G397" s="17">
        <v>0</v>
      </c>
      <c r="H397" s="17">
        <v>0</v>
      </c>
      <c r="I397" s="18">
        <v>0</v>
      </c>
      <c r="J397" s="18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</row>
    <row r="398" spans="1:29" x14ac:dyDescent="0.2">
      <c r="A398" s="15">
        <v>28053</v>
      </c>
      <c r="B398" s="15" t="s">
        <v>380</v>
      </c>
      <c r="C398" s="16" t="s">
        <v>407</v>
      </c>
      <c r="D398" s="15">
        <v>0</v>
      </c>
      <c r="E398" s="15"/>
      <c r="F398" s="15"/>
      <c r="G398" s="17">
        <v>0</v>
      </c>
      <c r="H398" s="17">
        <v>0</v>
      </c>
      <c r="I398" s="18">
        <v>0</v>
      </c>
      <c r="J398" s="18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</row>
    <row r="399" spans="1:29" x14ac:dyDescent="0.2">
      <c r="A399" s="15">
        <v>28055</v>
      </c>
      <c r="B399" s="15" t="s">
        <v>380</v>
      </c>
      <c r="C399" s="16" t="s">
        <v>408</v>
      </c>
      <c r="D399" s="15">
        <v>0</v>
      </c>
      <c r="E399" s="15"/>
      <c r="F399" s="15"/>
      <c r="G399" s="17">
        <v>0</v>
      </c>
      <c r="H399" s="17">
        <v>0</v>
      </c>
      <c r="I399" s="18">
        <v>0</v>
      </c>
      <c r="J399" s="18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</row>
    <row r="400" spans="1:29" x14ac:dyDescent="0.2">
      <c r="A400" s="15">
        <v>28057</v>
      </c>
      <c r="B400" s="15" t="s">
        <v>380</v>
      </c>
      <c r="C400" s="16" t="s">
        <v>409</v>
      </c>
      <c r="D400" s="15">
        <v>1</v>
      </c>
      <c r="E400" s="15"/>
      <c r="F400" s="15" t="s">
        <v>7</v>
      </c>
      <c r="G400" s="17">
        <v>0</v>
      </c>
      <c r="H400" s="17">
        <v>0</v>
      </c>
      <c r="I400" s="18">
        <v>0</v>
      </c>
      <c r="J400" s="18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</row>
    <row r="401" spans="1:29" x14ac:dyDescent="0.2">
      <c r="A401" s="15">
        <v>28059</v>
      </c>
      <c r="B401" s="15" t="s">
        <v>380</v>
      </c>
      <c r="C401" s="16" t="s">
        <v>410</v>
      </c>
      <c r="D401" s="15">
        <v>0</v>
      </c>
      <c r="E401" s="15"/>
      <c r="F401" s="15"/>
      <c r="G401" s="17">
        <v>0</v>
      </c>
      <c r="H401" s="17">
        <v>0</v>
      </c>
      <c r="I401" s="18">
        <v>0</v>
      </c>
      <c r="J401" s="18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</row>
    <row r="402" spans="1:29" x14ac:dyDescent="0.2">
      <c r="A402" s="15">
        <v>28061</v>
      </c>
      <c r="B402" s="15" t="s">
        <v>380</v>
      </c>
      <c r="C402" s="16" t="s">
        <v>411</v>
      </c>
      <c r="D402" s="15">
        <v>0</v>
      </c>
      <c r="E402" s="15"/>
      <c r="F402" s="15"/>
      <c r="G402" s="17">
        <v>0</v>
      </c>
      <c r="H402" s="17">
        <v>0</v>
      </c>
      <c r="I402" s="18">
        <v>0</v>
      </c>
      <c r="J402" s="18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</row>
    <row r="403" spans="1:29" x14ac:dyDescent="0.2">
      <c r="A403" s="15">
        <v>28063</v>
      </c>
      <c r="B403" s="15" t="s">
        <v>380</v>
      </c>
      <c r="C403" s="16" t="s">
        <v>412</v>
      </c>
      <c r="D403" s="15">
        <v>0</v>
      </c>
      <c r="E403" s="15"/>
      <c r="F403" s="15"/>
      <c r="G403" s="17">
        <v>0</v>
      </c>
      <c r="H403" s="17">
        <v>0</v>
      </c>
      <c r="I403" s="18">
        <v>0</v>
      </c>
      <c r="J403" s="18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</row>
    <row r="404" spans="1:29" x14ac:dyDescent="0.2">
      <c r="A404" s="15">
        <v>28065</v>
      </c>
      <c r="B404" s="15" t="s">
        <v>380</v>
      </c>
      <c r="C404" s="16" t="s">
        <v>413</v>
      </c>
      <c r="D404" s="15">
        <v>0</v>
      </c>
      <c r="E404" s="15"/>
      <c r="F404" s="15"/>
      <c r="G404" s="17">
        <v>0</v>
      </c>
      <c r="H404" s="17">
        <v>0</v>
      </c>
      <c r="I404" s="18">
        <v>0</v>
      </c>
      <c r="J404" s="18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</row>
    <row r="405" spans="1:29" x14ac:dyDescent="0.2">
      <c r="A405" s="15">
        <v>28067</v>
      </c>
      <c r="B405" s="15" t="s">
        <v>380</v>
      </c>
      <c r="C405" s="16" t="s">
        <v>414</v>
      </c>
      <c r="D405" s="15">
        <v>0</v>
      </c>
      <c r="E405" s="15"/>
      <c r="F405" s="15"/>
      <c r="G405" s="17">
        <v>0</v>
      </c>
      <c r="H405" s="17">
        <v>0</v>
      </c>
      <c r="I405" s="18">
        <v>0</v>
      </c>
      <c r="J405" s="18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</row>
    <row r="406" spans="1:29" x14ac:dyDescent="0.2">
      <c r="A406" s="15">
        <v>28069</v>
      </c>
      <c r="B406" s="15" t="s">
        <v>380</v>
      </c>
      <c r="C406" s="16" t="s">
        <v>415</v>
      </c>
      <c r="D406" s="15">
        <v>1</v>
      </c>
      <c r="E406" s="15" t="s">
        <v>390</v>
      </c>
      <c r="F406" s="15" t="s">
        <v>7</v>
      </c>
      <c r="G406" s="17">
        <v>0</v>
      </c>
      <c r="H406" s="17">
        <v>0</v>
      </c>
      <c r="I406" s="18">
        <v>0</v>
      </c>
      <c r="J406" s="18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29</v>
      </c>
      <c r="S406" s="14">
        <v>42.5</v>
      </c>
      <c r="T406" s="14">
        <v>91.5</v>
      </c>
      <c r="U406" s="14">
        <v>117.75</v>
      </c>
      <c r="V406" s="14">
        <v>111.5</v>
      </c>
      <c r="W406" s="14">
        <v>123</v>
      </c>
      <c r="X406" s="14">
        <v>171.25</v>
      </c>
      <c r="Y406" s="14">
        <v>46.25</v>
      </c>
      <c r="Z406" s="14">
        <v>10</v>
      </c>
      <c r="AA406" s="14">
        <v>0</v>
      </c>
      <c r="AB406" s="14">
        <v>0</v>
      </c>
      <c r="AC406" s="14">
        <v>0</v>
      </c>
    </row>
    <row r="407" spans="1:29" x14ac:dyDescent="0.2">
      <c r="A407" s="15">
        <v>28071</v>
      </c>
      <c r="B407" s="15" t="s">
        <v>380</v>
      </c>
      <c r="C407" s="16" t="s">
        <v>416</v>
      </c>
      <c r="D407" s="15">
        <v>0</v>
      </c>
      <c r="E407" s="15"/>
      <c r="F407" s="15"/>
      <c r="G407" s="17">
        <v>0</v>
      </c>
      <c r="H407" s="17">
        <v>0</v>
      </c>
      <c r="I407" s="18">
        <v>0</v>
      </c>
      <c r="J407" s="18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</row>
    <row r="408" spans="1:29" x14ac:dyDescent="0.2">
      <c r="A408" s="15">
        <v>28073</v>
      </c>
      <c r="B408" s="15" t="s">
        <v>380</v>
      </c>
      <c r="C408" s="16" t="s">
        <v>417</v>
      </c>
      <c r="D408" s="15">
        <v>0</v>
      </c>
      <c r="E408" s="15"/>
      <c r="F408" s="15"/>
      <c r="G408" s="17">
        <v>0</v>
      </c>
      <c r="H408" s="17">
        <v>0</v>
      </c>
      <c r="I408" s="18">
        <v>0</v>
      </c>
      <c r="J408" s="18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</row>
    <row r="409" spans="1:29" x14ac:dyDescent="0.2">
      <c r="A409" s="15">
        <v>28075</v>
      </c>
      <c r="B409" s="15" t="s">
        <v>380</v>
      </c>
      <c r="C409" s="16" t="s">
        <v>418</v>
      </c>
      <c r="D409" s="15">
        <v>0</v>
      </c>
      <c r="E409" s="15"/>
      <c r="F409" s="15"/>
      <c r="G409" s="17">
        <v>0</v>
      </c>
      <c r="H409" s="17">
        <v>0</v>
      </c>
      <c r="I409" s="18">
        <v>0</v>
      </c>
      <c r="J409" s="18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</row>
    <row r="410" spans="1:29" x14ac:dyDescent="0.2">
      <c r="A410" s="15">
        <v>28077</v>
      </c>
      <c r="B410" s="15" t="s">
        <v>380</v>
      </c>
      <c r="C410" s="16" t="s">
        <v>419</v>
      </c>
      <c r="D410" s="15">
        <v>0</v>
      </c>
      <c r="E410" s="15"/>
      <c r="F410" s="15"/>
      <c r="G410" s="17">
        <v>0</v>
      </c>
      <c r="H410" s="17">
        <v>0</v>
      </c>
      <c r="I410" s="18">
        <v>0</v>
      </c>
      <c r="J410" s="18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</row>
    <row r="411" spans="1:29" x14ac:dyDescent="0.2">
      <c r="A411" s="15">
        <v>28079</v>
      </c>
      <c r="B411" s="15" t="s">
        <v>380</v>
      </c>
      <c r="C411" s="16" t="s">
        <v>420</v>
      </c>
      <c r="D411" s="15">
        <v>0</v>
      </c>
      <c r="E411" s="15"/>
      <c r="F411" s="15"/>
      <c r="G411" s="17">
        <v>0</v>
      </c>
      <c r="H411" s="17">
        <v>0</v>
      </c>
      <c r="I411" s="18">
        <v>0</v>
      </c>
      <c r="J411" s="18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</row>
    <row r="412" spans="1:29" x14ac:dyDescent="0.2">
      <c r="A412" s="15">
        <v>28081</v>
      </c>
      <c r="B412" s="15" t="s">
        <v>380</v>
      </c>
      <c r="C412" s="16" t="s">
        <v>421</v>
      </c>
      <c r="D412" s="15">
        <v>1</v>
      </c>
      <c r="E412" s="15"/>
      <c r="F412" s="15" t="s">
        <v>7</v>
      </c>
      <c r="G412" s="17">
        <v>0</v>
      </c>
      <c r="H412" s="17">
        <v>0</v>
      </c>
      <c r="I412" s="18">
        <v>0</v>
      </c>
      <c r="J412" s="18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</row>
    <row r="413" spans="1:29" x14ac:dyDescent="0.2">
      <c r="A413" s="15">
        <v>28083</v>
      </c>
      <c r="B413" s="15" t="s">
        <v>380</v>
      </c>
      <c r="C413" s="16" t="s">
        <v>422</v>
      </c>
      <c r="D413" s="15">
        <v>0</v>
      </c>
      <c r="E413" s="15"/>
      <c r="F413" s="15"/>
      <c r="G413" s="17">
        <v>0</v>
      </c>
      <c r="H413" s="17">
        <v>0</v>
      </c>
      <c r="I413" s="18">
        <v>0</v>
      </c>
      <c r="J413" s="18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</row>
    <row r="414" spans="1:29" x14ac:dyDescent="0.2">
      <c r="A414" s="15">
        <v>28085</v>
      </c>
      <c r="B414" s="15" t="s">
        <v>380</v>
      </c>
      <c r="C414" s="16" t="s">
        <v>423</v>
      </c>
      <c r="D414" s="15">
        <v>0</v>
      </c>
      <c r="E414" s="15"/>
      <c r="F414" s="15"/>
      <c r="G414" s="17">
        <v>0</v>
      </c>
      <c r="H414" s="17">
        <v>0</v>
      </c>
      <c r="I414" s="18">
        <v>0</v>
      </c>
      <c r="J414" s="18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</row>
    <row r="415" spans="1:29" x14ac:dyDescent="0.2">
      <c r="A415" s="15">
        <v>28087</v>
      </c>
      <c r="B415" s="15" t="s">
        <v>380</v>
      </c>
      <c r="C415" s="16" t="s">
        <v>424</v>
      </c>
      <c r="D415" s="15">
        <v>1</v>
      </c>
      <c r="E415" s="15"/>
      <c r="F415" s="15" t="s">
        <v>7</v>
      </c>
      <c r="G415" s="17">
        <v>0</v>
      </c>
      <c r="H415" s="17">
        <v>0</v>
      </c>
      <c r="I415" s="18">
        <v>0</v>
      </c>
      <c r="J415" s="18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</row>
    <row r="416" spans="1:29" x14ac:dyDescent="0.2">
      <c r="A416" s="15">
        <v>28089</v>
      </c>
      <c r="B416" s="15" t="s">
        <v>380</v>
      </c>
      <c r="C416" s="16" t="s">
        <v>425</v>
      </c>
      <c r="D416" s="15">
        <v>0</v>
      </c>
      <c r="E416" s="15"/>
      <c r="F416" s="15"/>
      <c r="G416" s="17">
        <v>0</v>
      </c>
      <c r="H416" s="17">
        <v>0</v>
      </c>
      <c r="I416" s="18">
        <v>0</v>
      </c>
      <c r="J416" s="18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</row>
    <row r="417" spans="1:29" x14ac:dyDescent="0.2">
      <c r="A417" s="15">
        <v>28091</v>
      </c>
      <c r="B417" s="15" t="s">
        <v>380</v>
      </c>
      <c r="C417" s="16" t="s">
        <v>426</v>
      </c>
      <c r="D417" s="15">
        <v>0</v>
      </c>
      <c r="E417" s="15"/>
      <c r="F417" s="15"/>
      <c r="G417" s="17">
        <v>0</v>
      </c>
      <c r="H417" s="17">
        <v>0</v>
      </c>
      <c r="I417" s="18">
        <v>0</v>
      </c>
      <c r="J417" s="18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</row>
    <row r="418" spans="1:29" x14ac:dyDescent="0.2">
      <c r="A418" s="15">
        <v>28093</v>
      </c>
      <c r="B418" s="15" t="s">
        <v>380</v>
      </c>
      <c r="C418" s="16" t="s">
        <v>427</v>
      </c>
      <c r="D418" s="15">
        <v>1</v>
      </c>
      <c r="E418" s="15"/>
      <c r="F418" s="15" t="s">
        <v>7</v>
      </c>
      <c r="G418" s="17">
        <v>0</v>
      </c>
      <c r="H418" s="17">
        <v>0</v>
      </c>
      <c r="I418" s="18">
        <v>0</v>
      </c>
      <c r="J418" s="18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</row>
    <row r="419" spans="1:29" x14ac:dyDescent="0.2">
      <c r="A419" s="15">
        <v>28095</v>
      </c>
      <c r="B419" s="15" t="s">
        <v>380</v>
      </c>
      <c r="C419" s="16" t="s">
        <v>428</v>
      </c>
      <c r="D419" s="15">
        <v>1</v>
      </c>
      <c r="E419" s="15"/>
      <c r="F419" s="15" t="s">
        <v>7</v>
      </c>
      <c r="G419" s="17">
        <v>0</v>
      </c>
      <c r="H419" s="17">
        <v>0</v>
      </c>
      <c r="I419" s="18">
        <v>0</v>
      </c>
      <c r="J419" s="18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</row>
    <row r="420" spans="1:29" x14ac:dyDescent="0.2">
      <c r="A420" s="15">
        <v>28097</v>
      </c>
      <c r="B420" s="15" t="s">
        <v>380</v>
      </c>
      <c r="C420" s="16" t="s">
        <v>429</v>
      </c>
      <c r="D420" s="15">
        <v>1</v>
      </c>
      <c r="E420" s="15"/>
      <c r="F420" s="15" t="s">
        <v>7</v>
      </c>
      <c r="G420" s="17">
        <v>0</v>
      </c>
      <c r="H420" s="17">
        <v>0</v>
      </c>
      <c r="I420" s="18">
        <v>0</v>
      </c>
      <c r="J420" s="18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</row>
    <row r="421" spans="1:29" x14ac:dyDescent="0.2">
      <c r="A421" s="15">
        <v>28099</v>
      </c>
      <c r="B421" s="15" t="s">
        <v>380</v>
      </c>
      <c r="C421" s="16" t="s">
        <v>430</v>
      </c>
      <c r="D421" s="15">
        <v>0</v>
      </c>
      <c r="E421" s="15"/>
      <c r="F421" s="15"/>
      <c r="G421" s="17">
        <v>0</v>
      </c>
      <c r="H421" s="17">
        <v>0</v>
      </c>
      <c r="I421" s="18">
        <v>0</v>
      </c>
      <c r="J421" s="18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</row>
    <row r="422" spans="1:29" x14ac:dyDescent="0.2">
      <c r="A422" s="15">
        <v>28101</v>
      </c>
      <c r="B422" s="15" t="s">
        <v>380</v>
      </c>
      <c r="C422" s="16" t="s">
        <v>431</v>
      </c>
      <c r="D422" s="15">
        <v>0</v>
      </c>
      <c r="E422" s="15"/>
      <c r="F422" s="15"/>
      <c r="G422" s="17">
        <v>0</v>
      </c>
      <c r="H422" s="17">
        <v>0</v>
      </c>
      <c r="I422" s="18">
        <v>0</v>
      </c>
      <c r="J422" s="18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</row>
    <row r="423" spans="1:29" x14ac:dyDescent="0.2">
      <c r="A423" s="15">
        <v>28103</v>
      </c>
      <c r="B423" s="15" t="s">
        <v>380</v>
      </c>
      <c r="C423" s="16" t="s">
        <v>432</v>
      </c>
      <c r="D423" s="15">
        <v>1</v>
      </c>
      <c r="E423" s="15"/>
      <c r="F423" s="15" t="s">
        <v>7</v>
      </c>
      <c r="G423" s="17">
        <v>0</v>
      </c>
      <c r="H423" s="17">
        <v>0</v>
      </c>
      <c r="I423" s="18">
        <v>0</v>
      </c>
      <c r="J423" s="18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</row>
    <row r="424" spans="1:29" x14ac:dyDescent="0.2">
      <c r="A424" s="15">
        <v>28105</v>
      </c>
      <c r="B424" s="15" t="s">
        <v>380</v>
      </c>
      <c r="C424" s="16" t="s">
        <v>433</v>
      </c>
      <c r="D424" s="15">
        <v>1</v>
      </c>
      <c r="E424" s="15"/>
      <c r="F424" s="15" t="s">
        <v>7</v>
      </c>
      <c r="G424" s="17">
        <v>0</v>
      </c>
      <c r="H424" s="17">
        <v>0</v>
      </c>
      <c r="I424" s="18">
        <v>0</v>
      </c>
      <c r="J424" s="18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</row>
    <row r="425" spans="1:29" x14ac:dyDescent="0.2">
      <c r="A425" s="15">
        <v>28107</v>
      </c>
      <c r="B425" s="15" t="s">
        <v>380</v>
      </c>
      <c r="C425" s="16" t="s">
        <v>434</v>
      </c>
      <c r="D425" s="15">
        <v>1</v>
      </c>
      <c r="E425" s="15"/>
      <c r="F425" s="15" t="s">
        <v>7</v>
      </c>
      <c r="G425" s="17">
        <v>0</v>
      </c>
      <c r="H425" s="17">
        <v>0</v>
      </c>
      <c r="I425" s="18">
        <v>0</v>
      </c>
      <c r="J425" s="18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</row>
    <row r="426" spans="1:29" x14ac:dyDescent="0.2">
      <c r="A426" s="15">
        <v>28109</v>
      </c>
      <c r="B426" s="15" t="s">
        <v>380</v>
      </c>
      <c r="C426" s="16" t="s">
        <v>435</v>
      </c>
      <c r="D426" s="15">
        <v>0</v>
      </c>
      <c r="E426" s="15"/>
      <c r="F426" s="15"/>
      <c r="G426" s="17">
        <v>0</v>
      </c>
      <c r="H426" s="17">
        <v>0</v>
      </c>
      <c r="I426" s="18">
        <v>0</v>
      </c>
      <c r="J426" s="18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</row>
    <row r="427" spans="1:29" x14ac:dyDescent="0.2">
      <c r="A427" s="15">
        <v>28111</v>
      </c>
      <c r="B427" s="15" t="s">
        <v>380</v>
      </c>
      <c r="C427" s="16" t="s">
        <v>436</v>
      </c>
      <c r="D427" s="15">
        <v>0</v>
      </c>
      <c r="E427" s="15"/>
      <c r="F427" s="15"/>
      <c r="G427" s="17">
        <v>0</v>
      </c>
      <c r="H427" s="17">
        <v>0</v>
      </c>
      <c r="I427" s="18">
        <v>0</v>
      </c>
      <c r="J427" s="18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</row>
    <row r="428" spans="1:29" x14ac:dyDescent="0.2">
      <c r="A428" s="15">
        <v>28113</v>
      </c>
      <c r="B428" s="15" t="s">
        <v>380</v>
      </c>
      <c r="C428" s="16" t="s">
        <v>437</v>
      </c>
      <c r="D428" s="15">
        <v>0</v>
      </c>
      <c r="E428" s="15"/>
      <c r="F428" s="15"/>
      <c r="G428" s="17">
        <v>0</v>
      </c>
      <c r="H428" s="17">
        <v>0</v>
      </c>
      <c r="I428" s="18">
        <v>0</v>
      </c>
      <c r="J428" s="18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</row>
    <row r="429" spans="1:29" x14ac:dyDescent="0.2">
      <c r="A429" s="15">
        <v>28115</v>
      </c>
      <c r="B429" s="15" t="s">
        <v>380</v>
      </c>
      <c r="C429" s="16" t="s">
        <v>438</v>
      </c>
      <c r="D429" s="15">
        <v>1</v>
      </c>
      <c r="E429" s="15"/>
      <c r="F429" s="15" t="s">
        <v>7</v>
      </c>
      <c r="G429" s="17">
        <v>0</v>
      </c>
      <c r="H429" s="17">
        <v>0</v>
      </c>
      <c r="I429" s="18">
        <v>0</v>
      </c>
      <c r="J429" s="18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</row>
    <row r="430" spans="1:29" x14ac:dyDescent="0.2">
      <c r="A430" s="15">
        <v>28117</v>
      </c>
      <c r="B430" s="15" t="s">
        <v>380</v>
      </c>
      <c r="C430" s="16" t="s">
        <v>439</v>
      </c>
      <c r="D430" s="15">
        <v>1</v>
      </c>
      <c r="E430" s="15"/>
      <c r="F430" s="15" t="s">
        <v>7</v>
      </c>
      <c r="G430" s="17">
        <v>0</v>
      </c>
      <c r="H430" s="17">
        <v>0</v>
      </c>
      <c r="I430" s="18">
        <v>0</v>
      </c>
      <c r="J430" s="18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</row>
    <row r="431" spans="1:29" x14ac:dyDescent="0.2">
      <c r="A431" s="15">
        <v>28119</v>
      </c>
      <c r="B431" s="15" t="s">
        <v>380</v>
      </c>
      <c r="C431" s="16" t="s">
        <v>440</v>
      </c>
      <c r="D431" s="15">
        <v>0</v>
      </c>
      <c r="E431" s="15"/>
      <c r="F431" s="15"/>
      <c r="G431" s="17">
        <v>0</v>
      </c>
      <c r="H431" s="17">
        <v>0</v>
      </c>
      <c r="I431" s="18">
        <v>0</v>
      </c>
      <c r="J431" s="18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</row>
    <row r="432" spans="1:29" x14ac:dyDescent="0.2">
      <c r="A432" s="15">
        <v>28121</v>
      </c>
      <c r="B432" s="15" t="s">
        <v>380</v>
      </c>
      <c r="C432" s="16" t="s">
        <v>441</v>
      </c>
      <c r="D432" s="15">
        <v>0</v>
      </c>
      <c r="E432" s="15"/>
      <c r="F432" s="15"/>
      <c r="G432" s="17">
        <v>0</v>
      </c>
      <c r="H432" s="17">
        <v>0</v>
      </c>
      <c r="I432" s="18">
        <v>0</v>
      </c>
      <c r="J432" s="18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</row>
    <row r="433" spans="1:29" x14ac:dyDescent="0.2">
      <c r="A433" s="15">
        <v>28123</v>
      </c>
      <c r="B433" s="15" t="s">
        <v>380</v>
      </c>
      <c r="C433" s="16" t="s">
        <v>442</v>
      </c>
      <c r="D433" s="15">
        <v>0</v>
      </c>
      <c r="E433" s="15"/>
      <c r="F433" s="15"/>
      <c r="G433" s="17">
        <v>0</v>
      </c>
      <c r="H433" s="17">
        <v>0</v>
      </c>
      <c r="I433" s="18">
        <v>0</v>
      </c>
      <c r="J433" s="18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</row>
    <row r="434" spans="1:29" x14ac:dyDescent="0.2">
      <c r="A434" s="15">
        <v>28125</v>
      </c>
      <c r="B434" s="15" t="s">
        <v>380</v>
      </c>
      <c r="C434" s="16" t="s">
        <v>443</v>
      </c>
      <c r="D434" s="15">
        <v>0</v>
      </c>
      <c r="E434" s="15"/>
      <c r="F434" s="15"/>
      <c r="G434" s="17">
        <v>0</v>
      </c>
      <c r="H434" s="17">
        <v>0</v>
      </c>
      <c r="I434" s="18">
        <v>0</v>
      </c>
      <c r="J434" s="18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</row>
    <row r="435" spans="1:29" x14ac:dyDescent="0.2">
      <c r="A435" s="15">
        <v>28127</v>
      </c>
      <c r="B435" s="15" t="s">
        <v>380</v>
      </c>
      <c r="C435" s="16" t="s">
        <v>444</v>
      </c>
      <c r="D435" s="15">
        <v>0</v>
      </c>
      <c r="E435" s="15"/>
      <c r="F435" s="15"/>
      <c r="G435" s="17">
        <v>0</v>
      </c>
      <c r="H435" s="17">
        <v>0</v>
      </c>
      <c r="I435" s="18">
        <v>0</v>
      </c>
      <c r="J435" s="18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</row>
    <row r="436" spans="1:29" x14ac:dyDescent="0.2">
      <c r="A436" s="15">
        <v>28129</v>
      </c>
      <c r="B436" s="15" t="s">
        <v>380</v>
      </c>
      <c r="C436" s="16" t="s">
        <v>445</v>
      </c>
      <c r="D436" s="15">
        <v>0</v>
      </c>
      <c r="E436" s="15"/>
      <c r="F436" s="15"/>
      <c r="G436" s="17">
        <v>0</v>
      </c>
      <c r="H436" s="17">
        <v>0</v>
      </c>
      <c r="I436" s="18">
        <v>0</v>
      </c>
      <c r="J436" s="18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</row>
    <row r="437" spans="1:29" x14ac:dyDescent="0.2">
      <c r="A437" s="15">
        <v>28131</v>
      </c>
      <c r="B437" s="15" t="s">
        <v>380</v>
      </c>
      <c r="C437" s="16" t="s">
        <v>446</v>
      </c>
      <c r="D437" s="15">
        <v>0</v>
      </c>
      <c r="E437" s="15"/>
      <c r="F437" s="15"/>
      <c r="G437" s="17">
        <v>0</v>
      </c>
      <c r="H437" s="17">
        <v>0</v>
      </c>
      <c r="I437" s="18">
        <v>0</v>
      </c>
      <c r="J437" s="18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</row>
    <row r="438" spans="1:29" x14ac:dyDescent="0.2">
      <c r="A438" s="15">
        <v>28133</v>
      </c>
      <c r="B438" s="15" t="s">
        <v>380</v>
      </c>
      <c r="C438" s="16" t="s">
        <v>447</v>
      </c>
      <c r="D438" s="15">
        <v>0</v>
      </c>
      <c r="E438" s="15"/>
      <c r="F438" s="15"/>
      <c r="G438" s="17">
        <v>0</v>
      </c>
      <c r="H438" s="17">
        <v>0</v>
      </c>
      <c r="I438" s="18">
        <v>0</v>
      </c>
      <c r="J438" s="18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</row>
    <row r="439" spans="1:29" x14ac:dyDescent="0.2">
      <c r="A439" s="15">
        <v>28135</v>
      </c>
      <c r="B439" s="15" t="s">
        <v>380</v>
      </c>
      <c r="C439" s="16" t="s">
        <v>448</v>
      </c>
      <c r="D439" s="15">
        <v>0</v>
      </c>
      <c r="E439" s="15"/>
      <c r="F439" s="15"/>
      <c r="G439" s="17">
        <v>0</v>
      </c>
      <c r="H439" s="17">
        <v>0</v>
      </c>
      <c r="I439" s="18">
        <v>0</v>
      </c>
      <c r="J439" s="18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</row>
    <row r="440" spans="1:29" x14ac:dyDescent="0.2">
      <c r="A440" s="15">
        <v>28137</v>
      </c>
      <c r="B440" s="15" t="s">
        <v>380</v>
      </c>
      <c r="C440" s="16" t="s">
        <v>449</v>
      </c>
      <c r="D440" s="15">
        <v>0</v>
      </c>
      <c r="E440" s="15"/>
      <c r="F440" s="15"/>
      <c r="G440" s="17">
        <v>0</v>
      </c>
      <c r="H440" s="17">
        <v>0</v>
      </c>
      <c r="I440" s="18">
        <v>0</v>
      </c>
      <c r="J440" s="18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</row>
    <row r="441" spans="1:29" x14ac:dyDescent="0.2">
      <c r="A441" s="15">
        <v>28139</v>
      </c>
      <c r="B441" s="15" t="s">
        <v>380</v>
      </c>
      <c r="C441" s="16" t="s">
        <v>450</v>
      </c>
      <c r="D441" s="15">
        <v>1</v>
      </c>
      <c r="E441" s="15"/>
      <c r="F441" s="15" t="s">
        <v>7</v>
      </c>
      <c r="G441" s="17">
        <v>0</v>
      </c>
      <c r="H441" s="17">
        <v>0</v>
      </c>
      <c r="I441" s="18">
        <v>0</v>
      </c>
      <c r="J441" s="18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</row>
    <row r="442" spans="1:29" x14ac:dyDescent="0.2">
      <c r="A442" s="15">
        <v>28141</v>
      </c>
      <c r="B442" s="15" t="s">
        <v>380</v>
      </c>
      <c r="C442" s="16" t="s">
        <v>451</v>
      </c>
      <c r="D442" s="15">
        <v>1</v>
      </c>
      <c r="E442" s="15"/>
      <c r="F442" s="15" t="s">
        <v>7</v>
      </c>
      <c r="G442" s="17">
        <v>0</v>
      </c>
      <c r="H442" s="17">
        <v>0</v>
      </c>
      <c r="I442" s="18">
        <v>0</v>
      </c>
      <c r="J442" s="18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</row>
    <row r="443" spans="1:29" x14ac:dyDescent="0.2">
      <c r="A443" s="15">
        <v>28143</v>
      </c>
      <c r="B443" s="15" t="s">
        <v>380</v>
      </c>
      <c r="C443" s="16" t="s">
        <v>452</v>
      </c>
      <c r="D443" s="15">
        <v>0</v>
      </c>
      <c r="E443" s="15"/>
      <c r="F443" s="15"/>
      <c r="G443" s="17">
        <v>0</v>
      </c>
      <c r="H443" s="17">
        <v>0</v>
      </c>
      <c r="I443" s="18">
        <v>0</v>
      </c>
      <c r="J443" s="18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</row>
    <row r="444" spans="1:29" x14ac:dyDescent="0.2">
      <c r="A444" s="15">
        <v>28145</v>
      </c>
      <c r="B444" s="15" t="s">
        <v>380</v>
      </c>
      <c r="C444" s="16" t="s">
        <v>453</v>
      </c>
      <c r="D444" s="15">
        <v>1</v>
      </c>
      <c r="E444" s="15"/>
      <c r="F444" s="15" t="s">
        <v>7</v>
      </c>
      <c r="G444" s="17">
        <v>0</v>
      </c>
      <c r="H444" s="17">
        <v>0</v>
      </c>
      <c r="I444" s="18">
        <v>0</v>
      </c>
      <c r="J444" s="18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</row>
    <row r="445" spans="1:29" x14ac:dyDescent="0.2">
      <c r="A445" s="15">
        <v>28147</v>
      </c>
      <c r="B445" s="15" t="s">
        <v>380</v>
      </c>
      <c r="C445" s="16" t="s">
        <v>454</v>
      </c>
      <c r="D445" s="15">
        <v>0</v>
      </c>
      <c r="E445" s="15"/>
      <c r="F445" s="15"/>
      <c r="G445" s="17">
        <v>0</v>
      </c>
      <c r="H445" s="17">
        <v>0</v>
      </c>
      <c r="I445" s="18">
        <v>0</v>
      </c>
      <c r="J445" s="18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</row>
    <row r="446" spans="1:29" x14ac:dyDescent="0.2">
      <c r="A446" s="15">
        <v>28149</v>
      </c>
      <c r="B446" s="15" t="s">
        <v>380</v>
      </c>
      <c r="C446" s="16" t="s">
        <v>455</v>
      </c>
      <c r="D446" s="15">
        <v>0</v>
      </c>
      <c r="E446" s="15"/>
      <c r="F446" s="15"/>
      <c r="G446" s="17">
        <v>0</v>
      </c>
      <c r="H446" s="17">
        <v>0</v>
      </c>
      <c r="I446" s="18">
        <v>0</v>
      </c>
      <c r="J446" s="18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</row>
    <row r="447" spans="1:29" x14ac:dyDescent="0.2">
      <c r="A447" s="15">
        <v>28151</v>
      </c>
      <c r="B447" s="15" t="s">
        <v>380</v>
      </c>
      <c r="C447" s="16" t="s">
        <v>456</v>
      </c>
      <c r="D447" s="15">
        <v>0</v>
      </c>
      <c r="E447" s="15"/>
      <c r="F447" s="15"/>
      <c r="G447" s="17">
        <v>0</v>
      </c>
      <c r="H447" s="17">
        <v>0</v>
      </c>
      <c r="I447" s="18">
        <v>0</v>
      </c>
      <c r="J447" s="18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</row>
    <row r="448" spans="1:29" x14ac:dyDescent="0.2">
      <c r="A448" s="15">
        <v>28153</v>
      </c>
      <c r="B448" s="15" t="s">
        <v>380</v>
      </c>
      <c r="C448" s="16" t="s">
        <v>457</v>
      </c>
      <c r="D448" s="15">
        <v>0</v>
      </c>
      <c r="E448" s="15"/>
      <c r="F448" s="15"/>
      <c r="G448" s="17">
        <v>0</v>
      </c>
      <c r="H448" s="17">
        <v>0</v>
      </c>
      <c r="I448" s="18">
        <v>0</v>
      </c>
      <c r="J448" s="18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</row>
    <row r="449" spans="1:29" x14ac:dyDescent="0.2">
      <c r="A449" s="15">
        <v>28155</v>
      </c>
      <c r="B449" s="15" t="s">
        <v>380</v>
      </c>
      <c r="C449" s="16" t="s">
        <v>458</v>
      </c>
      <c r="D449" s="15">
        <v>1</v>
      </c>
      <c r="E449" s="15"/>
      <c r="F449" s="15" t="s">
        <v>7</v>
      </c>
      <c r="G449" s="17">
        <v>0</v>
      </c>
      <c r="H449" s="17">
        <v>0</v>
      </c>
      <c r="I449" s="18">
        <v>0</v>
      </c>
      <c r="J449" s="18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</row>
    <row r="450" spans="1:29" x14ac:dyDescent="0.2">
      <c r="A450" s="15">
        <v>28157</v>
      </c>
      <c r="B450" s="15" t="s">
        <v>380</v>
      </c>
      <c r="C450" s="16" t="s">
        <v>459</v>
      </c>
      <c r="D450" s="15">
        <v>0</v>
      </c>
      <c r="E450" s="15"/>
      <c r="F450" s="15"/>
      <c r="G450" s="17">
        <v>0</v>
      </c>
      <c r="H450" s="17">
        <v>0</v>
      </c>
      <c r="I450" s="18">
        <v>0</v>
      </c>
      <c r="J450" s="18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</row>
    <row r="451" spans="1:29" x14ac:dyDescent="0.2">
      <c r="A451" s="15">
        <v>28159</v>
      </c>
      <c r="B451" s="15" t="s">
        <v>380</v>
      </c>
      <c r="C451" s="16" t="s">
        <v>460</v>
      </c>
      <c r="D451" s="15">
        <v>1</v>
      </c>
      <c r="E451" s="15"/>
      <c r="F451" s="15" t="s">
        <v>7</v>
      </c>
      <c r="G451" s="17">
        <v>0</v>
      </c>
      <c r="H451" s="17">
        <v>0</v>
      </c>
      <c r="I451" s="18">
        <v>0</v>
      </c>
      <c r="J451" s="18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</row>
    <row r="452" spans="1:29" x14ac:dyDescent="0.2">
      <c r="A452" s="15">
        <v>28161</v>
      </c>
      <c r="B452" s="15" t="s">
        <v>380</v>
      </c>
      <c r="C452" s="16" t="s">
        <v>461</v>
      </c>
      <c r="D452" s="15">
        <v>1</v>
      </c>
      <c r="E452" s="15"/>
      <c r="F452" s="15" t="s">
        <v>7</v>
      </c>
      <c r="G452" s="17">
        <v>0</v>
      </c>
      <c r="H452" s="17">
        <v>0</v>
      </c>
      <c r="I452" s="18">
        <v>0</v>
      </c>
      <c r="J452" s="18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</row>
    <row r="453" spans="1:29" x14ac:dyDescent="0.2">
      <c r="A453" s="15">
        <v>28163</v>
      </c>
      <c r="B453" s="15" t="s">
        <v>380</v>
      </c>
      <c r="C453" s="16" t="s">
        <v>462</v>
      </c>
      <c r="D453" s="15">
        <v>0</v>
      </c>
      <c r="E453" s="15"/>
      <c r="F453" s="15"/>
      <c r="G453" s="17">
        <v>0</v>
      </c>
      <c r="H453" s="17">
        <v>0</v>
      </c>
      <c r="I453" s="18">
        <v>0</v>
      </c>
      <c r="J453" s="18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</row>
    <row r="454" spans="1:29" x14ac:dyDescent="0.2">
      <c r="A454" s="15">
        <v>36001</v>
      </c>
      <c r="B454" s="15" t="s">
        <v>464</v>
      </c>
      <c r="C454" s="16" t="s">
        <v>463</v>
      </c>
      <c r="D454" s="15">
        <v>0</v>
      </c>
      <c r="E454" s="15"/>
      <c r="F454" s="15"/>
      <c r="G454" s="17">
        <v>0</v>
      </c>
      <c r="H454" s="17">
        <v>0</v>
      </c>
      <c r="I454" s="18">
        <v>0</v>
      </c>
      <c r="J454" s="18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</row>
    <row r="455" spans="1:29" x14ac:dyDescent="0.2">
      <c r="A455" s="15">
        <v>36003</v>
      </c>
      <c r="B455" s="15" t="s">
        <v>464</v>
      </c>
      <c r="C455" s="16" t="s">
        <v>465</v>
      </c>
      <c r="D455" s="15">
        <v>1</v>
      </c>
      <c r="E455" s="15"/>
      <c r="F455" s="15" t="s">
        <v>355</v>
      </c>
      <c r="G455" s="17">
        <v>0</v>
      </c>
      <c r="H455" s="17">
        <v>0</v>
      </c>
      <c r="I455" s="18">
        <v>0</v>
      </c>
      <c r="J455" s="18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</row>
    <row r="456" spans="1:29" x14ac:dyDescent="0.2">
      <c r="A456" s="15">
        <v>36005</v>
      </c>
      <c r="B456" s="15" t="s">
        <v>464</v>
      </c>
      <c r="C456" s="16" t="s">
        <v>466</v>
      </c>
      <c r="D456" s="15">
        <v>0</v>
      </c>
      <c r="E456" s="15"/>
      <c r="F456" s="15"/>
      <c r="G456" s="17">
        <v>0</v>
      </c>
      <c r="H456" s="17">
        <v>0</v>
      </c>
      <c r="I456" s="18">
        <v>0</v>
      </c>
      <c r="J456" s="18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</row>
    <row r="457" spans="1:29" x14ac:dyDescent="0.2">
      <c r="A457" s="15">
        <v>36007</v>
      </c>
      <c r="B457" s="15" t="s">
        <v>464</v>
      </c>
      <c r="C457" s="16" t="s">
        <v>467</v>
      </c>
      <c r="D457" s="15">
        <v>1</v>
      </c>
      <c r="E457" s="15"/>
      <c r="F457" s="15" t="s">
        <v>355</v>
      </c>
      <c r="G457" s="17">
        <v>0</v>
      </c>
      <c r="H457" s="17">
        <v>0</v>
      </c>
      <c r="I457" s="18">
        <v>0</v>
      </c>
      <c r="J457" s="18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</row>
    <row r="458" spans="1:29" x14ac:dyDescent="0.2">
      <c r="A458" s="15">
        <v>36009</v>
      </c>
      <c r="B458" s="15" t="s">
        <v>464</v>
      </c>
      <c r="C458" s="16" t="s">
        <v>468</v>
      </c>
      <c r="D458" s="15">
        <v>1</v>
      </c>
      <c r="E458" s="15"/>
      <c r="F458" s="15" t="s">
        <v>355</v>
      </c>
      <c r="G458" s="17">
        <v>0</v>
      </c>
      <c r="H458" s="17">
        <v>0</v>
      </c>
      <c r="I458" s="18">
        <v>0</v>
      </c>
      <c r="J458" s="18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</row>
    <row r="459" spans="1:29" x14ac:dyDescent="0.2">
      <c r="A459" s="15">
        <v>36011</v>
      </c>
      <c r="B459" s="15" t="s">
        <v>464</v>
      </c>
      <c r="C459" s="16" t="s">
        <v>469</v>
      </c>
      <c r="D459" s="15">
        <v>0</v>
      </c>
      <c r="E459" s="15"/>
      <c r="F459" s="15"/>
      <c r="G459" s="17">
        <v>0</v>
      </c>
      <c r="H459" s="17">
        <v>0</v>
      </c>
      <c r="I459" s="18">
        <v>0</v>
      </c>
      <c r="J459" s="18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</row>
    <row r="460" spans="1:29" x14ac:dyDescent="0.2">
      <c r="A460" s="15">
        <v>36013</v>
      </c>
      <c r="B460" s="15" t="s">
        <v>464</v>
      </c>
      <c r="C460" s="16" t="s">
        <v>470</v>
      </c>
      <c r="D460" s="15">
        <v>1</v>
      </c>
      <c r="E460" s="15"/>
      <c r="F460" s="15" t="s">
        <v>355</v>
      </c>
      <c r="G460" s="17">
        <v>0</v>
      </c>
      <c r="H460" s="17">
        <v>0</v>
      </c>
      <c r="I460" s="18">
        <v>0</v>
      </c>
      <c r="J460" s="18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</row>
    <row r="461" spans="1:29" x14ac:dyDescent="0.2">
      <c r="A461" s="15">
        <v>36015</v>
      </c>
      <c r="B461" s="15" t="s">
        <v>464</v>
      </c>
      <c r="C461" s="16" t="s">
        <v>471</v>
      </c>
      <c r="D461" s="15">
        <v>1</v>
      </c>
      <c r="E461" s="15"/>
      <c r="F461" s="15" t="s">
        <v>355</v>
      </c>
      <c r="G461" s="17">
        <v>0</v>
      </c>
      <c r="H461" s="17">
        <v>0</v>
      </c>
      <c r="I461" s="18">
        <v>0</v>
      </c>
      <c r="J461" s="18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</row>
    <row r="462" spans="1:29" x14ac:dyDescent="0.2">
      <c r="A462" s="15">
        <v>36017</v>
      </c>
      <c r="B462" s="15" t="s">
        <v>464</v>
      </c>
      <c r="C462" s="16" t="s">
        <v>472</v>
      </c>
      <c r="D462" s="15">
        <v>1</v>
      </c>
      <c r="E462" s="15"/>
      <c r="F462" s="15" t="s">
        <v>355</v>
      </c>
      <c r="G462" s="17">
        <v>0</v>
      </c>
      <c r="H462" s="17">
        <v>0</v>
      </c>
      <c r="I462" s="18">
        <v>0</v>
      </c>
      <c r="J462" s="18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</row>
    <row r="463" spans="1:29" x14ac:dyDescent="0.2">
      <c r="A463" s="15">
        <v>36019</v>
      </c>
      <c r="B463" s="15" t="s">
        <v>464</v>
      </c>
      <c r="C463" s="16" t="s">
        <v>473</v>
      </c>
      <c r="D463" s="15">
        <v>0</v>
      </c>
      <c r="E463" s="15"/>
      <c r="F463" s="15"/>
      <c r="G463" s="17">
        <v>0</v>
      </c>
      <c r="H463" s="17">
        <v>0</v>
      </c>
      <c r="I463" s="18">
        <v>0</v>
      </c>
      <c r="J463" s="18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</row>
    <row r="464" spans="1:29" x14ac:dyDescent="0.2">
      <c r="A464" s="15">
        <v>36021</v>
      </c>
      <c r="B464" s="15" t="s">
        <v>464</v>
      </c>
      <c r="C464" s="16" t="s">
        <v>474</v>
      </c>
      <c r="D464" s="15">
        <v>0</v>
      </c>
      <c r="E464" s="15"/>
      <c r="F464" s="15"/>
      <c r="G464" s="17">
        <v>0</v>
      </c>
      <c r="H464" s="17">
        <v>0</v>
      </c>
      <c r="I464" s="18">
        <v>0</v>
      </c>
      <c r="J464" s="18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</row>
    <row r="465" spans="1:29" x14ac:dyDescent="0.2">
      <c r="A465" s="15">
        <v>36023</v>
      </c>
      <c r="B465" s="15" t="s">
        <v>464</v>
      </c>
      <c r="C465" s="16" t="s">
        <v>475</v>
      </c>
      <c r="D465" s="15">
        <v>1</v>
      </c>
      <c r="E465" s="15"/>
      <c r="F465" s="15" t="s">
        <v>355</v>
      </c>
      <c r="G465" s="17">
        <v>0</v>
      </c>
      <c r="H465" s="17">
        <v>0</v>
      </c>
      <c r="I465" s="18">
        <v>0</v>
      </c>
      <c r="J465" s="18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</row>
    <row r="466" spans="1:29" x14ac:dyDescent="0.2">
      <c r="A466" s="15">
        <v>36025</v>
      </c>
      <c r="B466" s="15" t="s">
        <v>464</v>
      </c>
      <c r="C466" s="16" t="s">
        <v>476</v>
      </c>
      <c r="D466" s="15">
        <v>1</v>
      </c>
      <c r="E466" s="15"/>
      <c r="F466" s="15" t="s">
        <v>355</v>
      </c>
      <c r="G466" s="17">
        <v>0</v>
      </c>
      <c r="H466" s="17">
        <v>0</v>
      </c>
      <c r="I466" s="18">
        <v>0</v>
      </c>
      <c r="J466" s="18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</row>
    <row r="467" spans="1:29" x14ac:dyDescent="0.2">
      <c r="A467" s="15">
        <v>36027</v>
      </c>
      <c r="B467" s="15" t="s">
        <v>464</v>
      </c>
      <c r="C467" s="16" t="s">
        <v>477</v>
      </c>
      <c r="D467" s="15">
        <v>0</v>
      </c>
      <c r="E467" s="15"/>
      <c r="F467" s="15"/>
      <c r="G467" s="17">
        <v>0</v>
      </c>
      <c r="H467" s="17">
        <v>0</v>
      </c>
      <c r="I467" s="18">
        <v>0</v>
      </c>
      <c r="J467" s="18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</row>
    <row r="468" spans="1:29" x14ac:dyDescent="0.2">
      <c r="A468" s="15">
        <v>36029</v>
      </c>
      <c r="B468" s="15" t="s">
        <v>464</v>
      </c>
      <c r="C468" s="16" t="s">
        <v>478</v>
      </c>
      <c r="D468" s="15">
        <v>0</v>
      </c>
      <c r="E468" s="15"/>
      <c r="F468" s="15"/>
      <c r="G468" s="17">
        <v>0</v>
      </c>
      <c r="H468" s="17">
        <v>0</v>
      </c>
      <c r="I468" s="18">
        <v>0</v>
      </c>
      <c r="J468" s="18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</row>
    <row r="469" spans="1:29" x14ac:dyDescent="0.2">
      <c r="A469" s="15">
        <v>36031</v>
      </c>
      <c r="B469" s="15" t="s">
        <v>464</v>
      </c>
      <c r="C469" s="16" t="s">
        <v>479</v>
      </c>
      <c r="D469" s="15">
        <v>0</v>
      </c>
      <c r="E469" s="15"/>
      <c r="F469" s="15"/>
      <c r="G469" s="17">
        <v>0</v>
      </c>
      <c r="H469" s="17">
        <v>0</v>
      </c>
      <c r="I469" s="18">
        <v>0</v>
      </c>
      <c r="J469" s="18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</row>
    <row r="470" spans="1:29" x14ac:dyDescent="0.2">
      <c r="A470" s="15">
        <v>36033</v>
      </c>
      <c r="B470" s="15" t="s">
        <v>464</v>
      </c>
      <c r="C470" s="16" t="s">
        <v>480</v>
      </c>
      <c r="D470" s="15">
        <v>0</v>
      </c>
      <c r="E470" s="15"/>
      <c r="F470" s="15"/>
      <c r="G470" s="17">
        <v>0</v>
      </c>
      <c r="H470" s="17">
        <v>0</v>
      </c>
      <c r="I470" s="18">
        <v>0</v>
      </c>
      <c r="J470" s="18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</row>
    <row r="471" spans="1:29" x14ac:dyDescent="0.2">
      <c r="A471" s="15">
        <v>36035</v>
      </c>
      <c r="B471" s="15" t="s">
        <v>464</v>
      </c>
      <c r="C471" s="16" t="s">
        <v>481</v>
      </c>
      <c r="D471" s="15">
        <v>0</v>
      </c>
      <c r="E471" s="15"/>
      <c r="F471" s="15"/>
      <c r="G471" s="17">
        <v>0</v>
      </c>
      <c r="H471" s="17">
        <v>0</v>
      </c>
      <c r="I471" s="18">
        <v>0</v>
      </c>
      <c r="J471" s="18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</row>
    <row r="472" spans="1:29" x14ac:dyDescent="0.2">
      <c r="A472" s="15">
        <v>36037</v>
      </c>
      <c r="B472" s="15" t="s">
        <v>464</v>
      </c>
      <c r="C472" s="16" t="s">
        <v>482</v>
      </c>
      <c r="D472" s="15">
        <v>0</v>
      </c>
      <c r="E472" s="15"/>
      <c r="F472" s="15"/>
      <c r="G472" s="17">
        <v>0</v>
      </c>
      <c r="H472" s="17">
        <v>0</v>
      </c>
      <c r="I472" s="18">
        <v>0</v>
      </c>
      <c r="J472" s="18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</row>
    <row r="473" spans="1:29" x14ac:dyDescent="0.2">
      <c r="A473" s="15">
        <v>36039</v>
      </c>
      <c r="B473" s="15" t="s">
        <v>464</v>
      </c>
      <c r="C473" s="16" t="s">
        <v>483</v>
      </c>
      <c r="D473" s="15">
        <v>0</v>
      </c>
      <c r="E473" s="15"/>
      <c r="F473" s="15"/>
      <c r="G473" s="17">
        <v>0</v>
      </c>
      <c r="H473" s="17">
        <v>0</v>
      </c>
      <c r="I473" s="18">
        <v>0</v>
      </c>
      <c r="J473" s="18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</row>
    <row r="474" spans="1:29" x14ac:dyDescent="0.2">
      <c r="A474" s="15">
        <v>36041</v>
      </c>
      <c r="B474" s="15" t="s">
        <v>464</v>
      </c>
      <c r="C474" s="16" t="s">
        <v>484</v>
      </c>
      <c r="D474" s="15">
        <v>0</v>
      </c>
      <c r="E474" s="15"/>
      <c r="F474" s="15"/>
      <c r="G474" s="17">
        <v>0</v>
      </c>
      <c r="H474" s="17">
        <v>0</v>
      </c>
      <c r="I474" s="18">
        <v>0</v>
      </c>
      <c r="J474" s="18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</row>
    <row r="475" spans="1:29" x14ac:dyDescent="0.2">
      <c r="A475" s="15">
        <v>36043</v>
      </c>
      <c r="B475" s="15" t="s">
        <v>464</v>
      </c>
      <c r="C475" s="16" t="s">
        <v>485</v>
      </c>
      <c r="D475" s="15">
        <v>0</v>
      </c>
      <c r="E475" s="15"/>
      <c r="F475" s="15"/>
      <c r="G475" s="17">
        <v>0</v>
      </c>
      <c r="H475" s="17">
        <v>0</v>
      </c>
      <c r="I475" s="18">
        <v>0</v>
      </c>
      <c r="J475" s="18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</row>
    <row r="476" spans="1:29" x14ac:dyDescent="0.2">
      <c r="A476" s="15">
        <v>36045</v>
      </c>
      <c r="B476" s="15" t="s">
        <v>464</v>
      </c>
      <c r="C476" s="16" t="s">
        <v>486</v>
      </c>
      <c r="D476" s="15">
        <v>0</v>
      </c>
      <c r="E476" s="15"/>
      <c r="F476" s="15"/>
      <c r="G476" s="17">
        <v>0</v>
      </c>
      <c r="H476" s="17">
        <v>0</v>
      </c>
      <c r="I476" s="18">
        <v>0</v>
      </c>
      <c r="J476" s="18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</row>
    <row r="477" spans="1:29" x14ac:dyDescent="0.2">
      <c r="A477" s="15">
        <v>36047</v>
      </c>
      <c r="B477" s="15" t="s">
        <v>464</v>
      </c>
      <c r="C477" s="16" t="s">
        <v>487</v>
      </c>
      <c r="D477" s="15">
        <v>0</v>
      </c>
      <c r="E477" s="15"/>
      <c r="F477" s="15"/>
      <c r="G477" s="17">
        <v>0</v>
      </c>
      <c r="H477" s="17">
        <v>0</v>
      </c>
      <c r="I477" s="18">
        <v>0</v>
      </c>
      <c r="J477" s="18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</row>
    <row r="478" spans="1:29" x14ac:dyDescent="0.2">
      <c r="A478" s="15">
        <v>36049</v>
      </c>
      <c r="B478" s="15" t="s">
        <v>464</v>
      </c>
      <c r="C478" s="16" t="s">
        <v>488</v>
      </c>
      <c r="D478" s="15">
        <v>0</v>
      </c>
      <c r="E478" s="15"/>
      <c r="F478" s="15"/>
      <c r="G478" s="17">
        <v>0</v>
      </c>
      <c r="H478" s="17">
        <v>0</v>
      </c>
      <c r="I478" s="18">
        <v>0</v>
      </c>
      <c r="J478" s="18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</row>
    <row r="479" spans="1:29" x14ac:dyDescent="0.2">
      <c r="A479" s="15">
        <v>36051</v>
      </c>
      <c r="B479" s="15" t="s">
        <v>464</v>
      </c>
      <c r="C479" s="16" t="s">
        <v>489</v>
      </c>
      <c r="D479" s="15">
        <v>0</v>
      </c>
      <c r="E479" s="15"/>
      <c r="F479" s="15"/>
      <c r="G479" s="17">
        <v>0</v>
      </c>
      <c r="H479" s="17">
        <v>0</v>
      </c>
      <c r="I479" s="18">
        <v>0</v>
      </c>
      <c r="J479" s="18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</row>
    <row r="480" spans="1:29" x14ac:dyDescent="0.2">
      <c r="A480" s="15">
        <v>36053</v>
      </c>
      <c r="B480" s="15" t="s">
        <v>464</v>
      </c>
      <c r="C480" s="16" t="s">
        <v>490</v>
      </c>
      <c r="D480" s="15">
        <v>0</v>
      </c>
      <c r="E480" s="15"/>
      <c r="F480" s="15"/>
      <c r="G480" s="17">
        <v>0</v>
      </c>
      <c r="H480" s="17">
        <v>0</v>
      </c>
      <c r="I480" s="18">
        <v>0</v>
      </c>
      <c r="J480" s="18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</row>
    <row r="481" spans="1:29" x14ac:dyDescent="0.2">
      <c r="A481" s="15">
        <v>36055</v>
      </c>
      <c r="B481" s="15" t="s">
        <v>464</v>
      </c>
      <c r="C481" s="16" t="s">
        <v>491</v>
      </c>
      <c r="D481" s="15">
        <v>0</v>
      </c>
      <c r="E481" s="15"/>
      <c r="F481" s="15"/>
      <c r="G481" s="17">
        <v>0</v>
      </c>
      <c r="H481" s="17">
        <v>0</v>
      </c>
      <c r="I481" s="18">
        <v>0</v>
      </c>
      <c r="J481" s="18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</row>
    <row r="482" spans="1:29" x14ac:dyDescent="0.2">
      <c r="A482" s="15">
        <v>36057</v>
      </c>
      <c r="B482" s="15" t="s">
        <v>464</v>
      </c>
      <c r="C482" s="16" t="s">
        <v>492</v>
      </c>
      <c r="D482" s="15">
        <v>0</v>
      </c>
      <c r="E482" s="15"/>
      <c r="F482" s="15"/>
      <c r="G482" s="17">
        <v>0</v>
      </c>
      <c r="H482" s="17">
        <v>0</v>
      </c>
      <c r="I482" s="18">
        <v>0</v>
      </c>
      <c r="J482" s="18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</row>
    <row r="483" spans="1:29" x14ac:dyDescent="0.2">
      <c r="A483" s="15">
        <v>36059</v>
      </c>
      <c r="B483" s="15" t="s">
        <v>464</v>
      </c>
      <c r="C483" s="16" t="s">
        <v>493</v>
      </c>
      <c r="D483" s="15">
        <v>0</v>
      </c>
      <c r="E483" s="15"/>
      <c r="F483" s="15"/>
      <c r="G483" s="17">
        <v>0</v>
      </c>
      <c r="H483" s="17">
        <v>0</v>
      </c>
      <c r="I483" s="18">
        <v>0</v>
      </c>
      <c r="J483" s="18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</row>
    <row r="484" spans="1:29" x14ac:dyDescent="0.2">
      <c r="A484" s="15">
        <v>36061</v>
      </c>
      <c r="B484" s="15" t="s">
        <v>464</v>
      </c>
      <c r="C484" s="16" t="s">
        <v>494</v>
      </c>
      <c r="D484" s="15">
        <v>0</v>
      </c>
      <c r="E484" s="15"/>
      <c r="F484" s="15"/>
      <c r="G484" s="17">
        <v>0</v>
      </c>
      <c r="H484" s="17">
        <v>0</v>
      </c>
      <c r="I484" s="18">
        <v>0</v>
      </c>
      <c r="J484" s="18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</row>
    <row r="485" spans="1:29" x14ac:dyDescent="0.2">
      <c r="A485" s="15">
        <v>36063</v>
      </c>
      <c r="B485" s="15" t="s">
        <v>464</v>
      </c>
      <c r="C485" s="16" t="s">
        <v>495</v>
      </c>
      <c r="D485" s="15">
        <v>0</v>
      </c>
      <c r="E485" s="15"/>
      <c r="F485" s="15"/>
      <c r="G485" s="17">
        <v>0</v>
      </c>
      <c r="H485" s="17">
        <v>0</v>
      </c>
      <c r="I485" s="18">
        <v>0</v>
      </c>
      <c r="J485" s="18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</row>
    <row r="486" spans="1:29" x14ac:dyDescent="0.2">
      <c r="A486" s="15">
        <v>36065</v>
      </c>
      <c r="B486" s="15" t="s">
        <v>464</v>
      </c>
      <c r="C486" s="16" t="s">
        <v>496</v>
      </c>
      <c r="D486" s="15">
        <v>0</v>
      </c>
      <c r="E486" s="15"/>
      <c r="F486" s="15"/>
      <c r="G486" s="17">
        <v>0</v>
      </c>
      <c r="H486" s="17">
        <v>0</v>
      </c>
      <c r="I486" s="18">
        <v>0</v>
      </c>
      <c r="J486" s="18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</row>
    <row r="487" spans="1:29" x14ac:dyDescent="0.2">
      <c r="A487" s="15">
        <v>36067</v>
      </c>
      <c r="B487" s="15" t="s">
        <v>464</v>
      </c>
      <c r="C487" s="16" t="s">
        <v>497</v>
      </c>
      <c r="D487" s="15">
        <v>0</v>
      </c>
      <c r="E487" s="15"/>
      <c r="F487" s="15"/>
      <c r="G487" s="17">
        <v>0</v>
      </c>
      <c r="H487" s="17">
        <v>0</v>
      </c>
      <c r="I487" s="18">
        <v>0</v>
      </c>
      <c r="J487" s="18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</row>
    <row r="488" spans="1:29" x14ac:dyDescent="0.2">
      <c r="A488" s="15">
        <v>36069</v>
      </c>
      <c r="B488" s="15" t="s">
        <v>464</v>
      </c>
      <c r="C488" s="16" t="s">
        <v>498</v>
      </c>
      <c r="D488" s="15">
        <v>0</v>
      </c>
      <c r="E488" s="15"/>
      <c r="F488" s="15"/>
      <c r="G488" s="17">
        <v>0</v>
      </c>
      <c r="H488" s="17">
        <v>0</v>
      </c>
      <c r="I488" s="18">
        <v>0</v>
      </c>
      <c r="J488" s="18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</row>
    <row r="489" spans="1:29" x14ac:dyDescent="0.2">
      <c r="A489" s="15">
        <v>36071</v>
      </c>
      <c r="B489" s="15" t="s">
        <v>464</v>
      </c>
      <c r="C489" s="16" t="s">
        <v>499</v>
      </c>
      <c r="D489" s="15">
        <v>0</v>
      </c>
      <c r="E489" s="15"/>
      <c r="F489" s="15"/>
      <c r="G489" s="17">
        <v>0</v>
      </c>
      <c r="H489" s="17">
        <v>0</v>
      </c>
      <c r="I489" s="18">
        <v>0</v>
      </c>
      <c r="J489" s="18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</row>
    <row r="490" spans="1:29" x14ac:dyDescent="0.2">
      <c r="A490" s="15">
        <v>36073</v>
      </c>
      <c r="B490" s="15" t="s">
        <v>464</v>
      </c>
      <c r="C490" s="16" t="s">
        <v>500</v>
      </c>
      <c r="D490" s="15">
        <v>0</v>
      </c>
      <c r="E490" s="15"/>
      <c r="F490" s="15"/>
      <c r="G490" s="17">
        <v>0</v>
      </c>
      <c r="H490" s="17">
        <v>0</v>
      </c>
      <c r="I490" s="18">
        <v>0</v>
      </c>
      <c r="J490" s="18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</row>
    <row r="491" spans="1:29" x14ac:dyDescent="0.2">
      <c r="A491" s="15">
        <v>36075</v>
      </c>
      <c r="B491" s="15" t="s">
        <v>464</v>
      </c>
      <c r="C491" s="16" t="s">
        <v>501</v>
      </c>
      <c r="D491" s="15">
        <v>0</v>
      </c>
      <c r="E491" s="15"/>
      <c r="F491" s="15"/>
      <c r="G491" s="17">
        <v>0</v>
      </c>
      <c r="H491" s="17">
        <v>0</v>
      </c>
      <c r="I491" s="18">
        <v>0</v>
      </c>
      <c r="J491" s="18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</row>
    <row r="492" spans="1:29" x14ac:dyDescent="0.2">
      <c r="A492" s="15">
        <v>36077</v>
      </c>
      <c r="B492" s="15" t="s">
        <v>464</v>
      </c>
      <c r="C492" s="16" t="s">
        <v>502</v>
      </c>
      <c r="D492" s="15">
        <v>1</v>
      </c>
      <c r="E492" s="15"/>
      <c r="F492" s="15" t="s">
        <v>355</v>
      </c>
      <c r="G492" s="17">
        <v>0</v>
      </c>
      <c r="H492" s="17">
        <v>0</v>
      </c>
      <c r="I492" s="18">
        <v>0</v>
      </c>
      <c r="J492" s="18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</row>
    <row r="493" spans="1:29" x14ac:dyDescent="0.2">
      <c r="A493" s="15">
        <v>36079</v>
      </c>
      <c r="B493" s="15" t="s">
        <v>464</v>
      </c>
      <c r="C493" s="16" t="s">
        <v>503</v>
      </c>
      <c r="D493" s="15">
        <v>0</v>
      </c>
      <c r="E493" s="15"/>
      <c r="F493" s="15"/>
      <c r="G493" s="17">
        <v>0</v>
      </c>
      <c r="H493" s="17">
        <v>0</v>
      </c>
      <c r="I493" s="18">
        <v>0</v>
      </c>
      <c r="J493" s="18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</row>
    <row r="494" spans="1:29" x14ac:dyDescent="0.2">
      <c r="A494" s="15">
        <v>36081</v>
      </c>
      <c r="B494" s="15" t="s">
        <v>464</v>
      </c>
      <c r="C494" s="16" t="s">
        <v>504</v>
      </c>
      <c r="D494" s="15">
        <v>0</v>
      </c>
      <c r="E494" s="15"/>
      <c r="F494" s="15"/>
      <c r="G494" s="17">
        <v>0</v>
      </c>
      <c r="H494" s="17">
        <v>0</v>
      </c>
      <c r="I494" s="18">
        <v>0</v>
      </c>
      <c r="J494" s="18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</row>
    <row r="495" spans="1:29" x14ac:dyDescent="0.2">
      <c r="A495" s="15">
        <v>36083</v>
      </c>
      <c r="B495" s="15" t="s">
        <v>464</v>
      </c>
      <c r="C495" s="16" t="s">
        <v>505</v>
      </c>
      <c r="D495" s="15">
        <v>0</v>
      </c>
      <c r="E495" s="15"/>
      <c r="F495" s="15"/>
      <c r="G495" s="17">
        <v>0</v>
      </c>
      <c r="H495" s="17">
        <v>0</v>
      </c>
      <c r="I495" s="18">
        <v>0</v>
      </c>
      <c r="J495" s="18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</row>
    <row r="496" spans="1:29" x14ac:dyDescent="0.2">
      <c r="A496" s="15">
        <v>36085</v>
      </c>
      <c r="B496" s="15" t="s">
        <v>464</v>
      </c>
      <c r="C496" s="16" t="s">
        <v>506</v>
      </c>
      <c r="D496" s="15">
        <v>0</v>
      </c>
      <c r="E496" s="15"/>
      <c r="F496" s="15"/>
      <c r="G496" s="17">
        <v>0</v>
      </c>
      <c r="H496" s="17">
        <v>0</v>
      </c>
      <c r="I496" s="18">
        <v>0</v>
      </c>
      <c r="J496" s="18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</row>
    <row r="497" spans="1:29" x14ac:dyDescent="0.2">
      <c r="A497" s="15">
        <v>36087</v>
      </c>
      <c r="B497" s="15" t="s">
        <v>464</v>
      </c>
      <c r="C497" s="16" t="s">
        <v>507</v>
      </c>
      <c r="D497" s="15">
        <v>0</v>
      </c>
      <c r="E497" s="15"/>
      <c r="F497" s="15"/>
      <c r="G497" s="17">
        <v>0</v>
      </c>
      <c r="H497" s="17">
        <v>0</v>
      </c>
      <c r="I497" s="18">
        <v>0</v>
      </c>
      <c r="J497" s="18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</row>
    <row r="498" spans="1:29" x14ac:dyDescent="0.2">
      <c r="A498" s="15">
        <v>36089</v>
      </c>
      <c r="B498" s="15" t="s">
        <v>464</v>
      </c>
      <c r="C498" s="16" t="s">
        <v>508</v>
      </c>
      <c r="D498" s="15">
        <v>0</v>
      </c>
      <c r="E498" s="15"/>
      <c r="F498" s="15"/>
      <c r="G498" s="17">
        <v>0</v>
      </c>
      <c r="H498" s="17">
        <v>0</v>
      </c>
      <c r="I498" s="18">
        <v>0</v>
      </c>
      <c r="J498" s="18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</row>
    <row r="499" spans="1:29" x14ac:dyDescent="0.2">
      <c r="A499" s="15">
        <v>36091</v>
      </c>
      <c r="B499" s="15" t="s">
        <v>464</v>
      </c>
      <c r="C499" s="16" t="s">
        <v>509</v>
      </c>
      <c r="D499" s="15">
        <v>0</v>
      </c>
      <c r="E499" s="15"/>
      <c r="F499" s="15"/>
      <c r="G499" s="17">
        <v>0</v>
      </c>
      <c r="H499" s="17">
        <v>0</v>
      </c>
      <c r="I499" s="18">
        <v>0</v>
      </c>
      <c r="J499" s="18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</row>
    <row r="500" spans="1:29" x14ac:dyDescent="0.2">
      <c r="A500" s="15">
        <v>36093</v>
      </c>
      <c r="B500" s="15" t="s">
        <v>464</v>
      </c>
      <c r="C500" s="16" t="s">
        <v>510</v>
      </c>
      <c r="D500" s="15">
        <v>0</v>
      </c>
      <c r="E500" s="15"/>
      <c r="F500" s="15"/>
      <c r="G500" s="17">
        <v>0</v>
      </c>
      <c r="H500" s="17">
        <v>0</v>
      </c>
      <c r="I500" s="18">
        <v>0</v>
      </c>
      <c r="J500" s="18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</row>
    <row r="501" spans="1:29" x14ac:dyDescent="0.2">
      <c r="A501" s="15">
        <v>36095</v>
      </c>
      <c r="B501" s="15" t="s">
        <v>464</v>
      </c>
      <c r="C501" s="16" t="s">
        <v>511</v>
      </c>
      <c r="D501" s="15">
        <v>1</v>
      </c>
      <c r="E501" s="15"/>
      <c r="F501" s="15" t="s">
        <v>355</v>
      </c>
      <c r="G501" s="17">
        <v>0</v>
      </c>
      <c r="H501" s="17">
        <v>0</v>
      </c>
      <c r="I501" s="18">
        <v>0</v>
      </c>
      <c r="J501" s="18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</row>
    <row r="502" spans="1:29" x14ac:dyDescent="0.2">
      <c r="A502" s="15">
        <v>36097</v>
      </c>
      <c r="B502" s="15" t="s">
        <v>464</v>
      </c>
      <c r="C502" s="16" t="s">
        <v>512</v>
      </c>
      <c r="D502" s="15">
        <v>1</v>
      </c>
      <c r="E502" s="15"/>
      <c r="F502" s="15" t="s">
        <v>355</v>
      </c>
      <c r="G502" s="17">
        <v>0</v>
      </c>
      <c r="H502" s="17">
        <v>0</v>
      </c>
      <c r="I502" s="18">
        <v>0</v>
      </c>
      <c r="J502" s="18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</row>
    <row r="503" spans="1:29" x14ac:dyDescent="0.2">
      <c r="A503" s="15">
        <v>36099</v>
      </c>
      <c r="B503" s="15" t="s">
        <v>464</v>
      </c>
      <c r="C503" s="16" t="s">
        <v>513</v>
      </c>
      <c r="D503" s="15">
        <v>0</v>
      </c>
      <c r="E503" s="15"/>
      <c r="F503" s="15"/>
      <c r="G503" s="17">
        <v>0</v>
      </c>
      <c r="H503" s="17">
        <v>0</v>
      </c>
      <c r="I503" s="18">
        <v>0</v>
      </c>
      <c r="J503" s="18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</row>
    <row r="504" spans="1:29" x14ac:dyDescent="0.2">
      <c r="A504" s="15">
        <v>36101</v>
      </c>
      <c r="B504" s="15" t="s">
        <v>464</v>
      </c>
      <c r="C504" s="16" t="s">
        <v>514</v>
      </c>
      <c r="D504" s="15">
        <v>1</v>
      </c>
      <c r="E504" s="15"/>
      <c r="F504" s="15" t="s">
        <v>355</v>
      </c>
      <c r="G504" s="17">
        <v>0</v>
      </c>
      <c r="H504" s="17">
        <v>0</v>
      </c>
      <c r="I504" s="18">
        <v>0</v>
      </c>
      <c r="J504" s="18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</row>
    <row r="505" spans="1:29" x14ac:dyDescent="0.2">
      <c r="A505" s="15">
        <v>36103</v>
      </c>
      <c r="B505" s="15" t="s">
        <v>464</v>
      </c>
      <c r="C505" s="16" t="s">
        <v>515</v>
      </c>
      <c r="D505" s="15">
        <v>0</v>
      </c>
      <c r="E505" s="15"/>
      <c r="F505" s="15"/>
      <c r="G505" s="17">
        <v>0</v>
      </c>
      <c r="H505" s="17">
        <v>0</v>
      </c>
      <c r="I505" s="18">
        <v>0</v>
      </c>
      <c r="J505" s="18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</row>
    <row r="506" spans="1:29" x14ac:dyDescent="0.2">
      <c r="A506" s="15">
        <v>36105</v>
      </c>
      <c r="B506" s="15" t="s">
        <v>464</v>
      </c>
      <c r="C506" s="16" t="s">
        <v>516</v>
      </c>
      <c r="D506" s="15">
        <v>0</v>
      </c>
      <c r="E506" s="15"/>
      <c r="F506" s="15"/>
      <c r="G506" s="17">
        <v>0</v>
      </c>
      <c r="H506" s="17">
        <v>0</v>
      </c>
      <c r="I506" s="18">
        <v>0</v>
      </c>
      <c r="J506" s="18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</row>
    <row r="507" spans="1:29" x14ac:dyDescent="0.2">
      <c r="A507" s="15">
        <v>36107</v>
      </c>
      <c r="B507" s="15" t="s">
        <v>464</v>
      </c>
      <c r="C507" s="16" t="s">
        <v>517</v>
      </c>
      <c r="D507" s="15">
        <v>1</v>
      </c>
      <c r="E507" s="15"/>
      <c r="F507" s="15" t="s">
        <v>355</v>
      </c>
      <c r="G507" s="17">
        <v>0</v>
      </c>
      <c r="H507" s="17">
        <v>0</v>
      </c>
      <c r="I507" s="18">
        <v>0</v>
      </c>
      <c r="J507" s="18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</row>
    <row r="508" spans="1:29" x14ac:dyDescent="0.2">
      <c r="A508" s="15">
        <v>36109</v>
      </c>
      <c r="B508" s="15" t="s">
        <v>464</v>
      </c>
      <c r="C508" s="16" t="s">
        <v>518</v>
      </c>
      <c r="D508" s="15">
        <v>1</v>
      </c>
      <c r="E508" s="15"/>
      <c r="F508" s="15" t="s">
        <v>355</v>
      </c>
      <c r="G508" s="17">
        <v>0</v>
      </c>
      <c r="H508" s="17">
        <v>0</v>
      </c>
      <c r="I508" s="18">
        <v>0</v>
      </c>
      <c r="J508" s="18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</row>
    <row r="509" spans="1:29" x14ac:dyDescent="0.2">
      <c r="A509" s="15">
        <v>36111</v>
      </c>
      <c r="B509" s="15" t="s">
        <v>464</v>
      </c>
      <c r="C509" s="16" t="s">
        <v>519</v>
      </c>
      <c r="D509" s="15">
        <v>0</v>
      </c>
      <c r="E509" s="15"/>
      <c r="F509" s="15"/>
      <c r="G509" s="17">
        <v>0</v>
      </c>
      <c r="H509" s="17">
        <v>0</v>
      </c>
      <c r="I509" s="18">
        <v>0</v>
      </c>
      <c r="J509" s="18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</row>
    <row r="510" spans="1:29" x14ac:dyDescent="0.2">
      <c r="A510" s="15">
        <v>36113</v>
      </c>
      <c r="B510" s="15" t="s">
        <v>464</v>
      </c>
      <c r="C510" s="16" t="s">
        <v>520</v>
      </c>
      <c r="D510" s="15">
        <v>0</v>
      </c>
      <c r="E510" s="15"/>
      <c r="F510" s="15"/>
      <c r="G510" s="17">
        <v>0</v>
      </c>
      <c r="H510" s="17">
        <v>0</v>
      </c>
      <c r="I510" s="18">
        <v>0</v>
      </c>
      <c r="J510" s="18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</row>
    <row r="511" spans="1:29" x14ac:dyDescent="0.2">
      <c r="A511" s="15">
        <v>36115</v>
      </c>
      <c r="B511" s="15" t="s">
        <v>464</v>
      </c>
      <c r="C511" s="16" t="s">
        <v>521</v>
      </c>
      <c r="D511" s="15">
        <v>0</v>
      </c>
      <c r="E511" s="15"/>
      <c r="F511" s="15"/>
      <c r="G511" s="17">
        <v>0</v>
      </c>
      <c r="H511" s="17">
        <v>0</v>
      </c>
      <c r="I511" s="18">
        <v>0</v>
      </c>
      <c r="J511" s="18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</row>
    <row r="512" spans="1:29" x14ac:dyDescent="0.2">
      <c r="A512" s="15">
        <v>36117</v>
      </c>
      <c r="B512" s="15" t="s">
        <v>464</v>
      </c>
      <c r="C512" s="16" t="s">
        <v>522</v>
      </c>
      <c r="D512" s="15">
        <v>0</v>
      </c>
      <c r="E512" s="15"/>
      <c r="F512" s="15"/>
      <c r="G512" s="17">
        <v>0</v>
      </c>
      <c r="H512" s="17">
        <v>0</v>
      </c>
      <c r="I512" s="18">
        <v>0</v>
      </c>
      <c r="J512" s="18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</row>
    <row r="513" spans="1:29" x14ac:dyDescent="0.2">
      <c r="A513" s="15">
        <v>36119</v>
      </c>
      <c r="B513" s="15" t="s">
        <v>464</v>
      </c>
      <c r="C513" s="16" t="s">
        <v>523</v>
      </c>
      <c r="D513" s="15">
        <v>0</v>
      </c>
      <c r="E513" s="15"/>
      <c r="F513" s="15"/>
      <c r="G513" s="17">
        <v>0</v>
      </c>
      <c r="H513" s="17">
        <v>0</v>
      </c>
      <c r="I513" s="18">
        <v>0</v>
      </c>
      <c r="J513" s="18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</row>
    <row r="514" spans="1:29" x14ac:dyDescent="0.2">
      <c r="A514" s="15">
        <v>36121</v>
      </c>
      <c r="B514" s="15" t="s">
        <v>464</v>
      </c>
      <c r="C514" s="16" t="s">
        <v>524</v>
      </c>
      <c r="D514" s="15">
        <v>0</v>
      </c>
      <c r="E514" s="15"/>
      <c r="F514" s="15"/>
      <c r="G514" s="17">
        <v>0</v>
      </c>
      <c r="H514" s="17">
        <v>0</v>
      </c>
      <c r="I514" s="18">
        <v>0</v>
      </c>
      <c r="J514" s="18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</row>
    <row r="515" spans="1:29" x14ac:dyDescent="0.2">
      <c r="A515" s="15">
        <v>36123</v>
      </c>
      <c r="B515" s="15" t="s">
        <v>464</v>
      </c>
      <c r="C515" s="16" t="s">
        <v>525</v>
      </c>
      <c r="D515" s="15">
        <v>0</v>
      </c>
      <c r="E515" s="15"/>
      <c r="F515" s="15"/>
      <c r="G515" s="17">
        <v>0</v>
      </c>
      <c r="H515" s="17">
        <v>0</v>
      </c>
      <c r="I515" s="18">
        <v>0</v>
      </c>
      <c r="J515" s="18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</row>
    <row r="516" spans="1:29" x14ac:dyDescent="0.2">
      <c r="A516" s="15">
        <v>37001</v>
      </c>
      <c r="B516" s="15" t="s">
        <v>527</v>
      </c>
      <c r="C516" s="16" t="s">
        <v>526</v>
      </c>
      <c r="D516" s="15">
        <v>0</v>
      </c>
      <c r="E516" s="15"/>
      <c r="F516" s="15"/>
      <c r="G516" s="17">
        <v>0</v>
      </c>
      <c r="H516" s="17">
        <v>0</v>
      </c>
      <c r="I516" s="18">
        <v>0</v>
      </c>
      <c r="J516" s="18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</row>
    <row r="517" spans="1:29" x14ac:dyDescent="0.2">
      <c r="A517" s="15">
        <v>37003</v>
      </c>
      <c r="B517" s="15" t="s">
        <v>527</v>
      </c>
      <c r="C517" s="16" t="s">
        <v>528</v>
      </c>
      <c r="D517" s="15">
        <v>1</v>
      </c>
      <c r="E517" s="15"/>
      <c r="F517" s="15" t="s">
        <v>529</v>
      </c>
      <c r="G517" s="17">
        <v>0</v>
      </c>
      <c r="H517" s="17">
        <v>0</v>
      </c>
      <c r="I517" s="18">
        <v>0</v>
      </c>
      <c r="J517" s="18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</row>
    <row r="518" spans="1:29" x14ac:dyDescent="0.2">
      <c r="A518" s="15">
        <v>37005</v>
      </c>
      <c r="B518" s="15" t="s">
        <v>527</v>
      </c>
      <c r="C518" s="16" t="s">
        <v>530</v>
      </c>
      <c r="D518" s="15">
        <v>1</v>
      </c>
      <c r="E518" s="15"/>
      <c r="F518" s="15" t="s">
        <v>529</v>
      </c>
      <c r="G518" s="17">
        <v>0</v>
      </c>
      <c r="H518" s="17">
        <v>0</v>
      </c>
      <c r="I518" s="18">
        <v>0</v>
      </c>
      <c r="J518" s="18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</row>
    <row r="519" spans="1:29" x14ac:dyDescent="0.2">
      <c r="A519" s="15">
        <v>37007</v>
      </c>
      <c r="B519" s="15" t="s">
        <v>527</v>
      </c>
      <c r="C519" s="16" t="s">
        <v>531</v>
      </c>
      <c r="D519" s="15">
        <v>0</v>
      </c>
      <c r="E519" s="15"/>
      <c r="F519" s="15"/>
      <c r="G519" s="17">
        <v>0</v>
      </c>
      <c r="H519" s="17">
        <v>0</v>
      </c>
      <c r="I519" s="18">
        <v>0</v>
      </c>
      <c r="J519" s="18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</row>
    <row r="520" spans="1:29" x14ac:dyDescent="0.2">
      <c r="A520" s="15">
        <v>37009</v>
      </c>
      <c r="B520" s="15" t="s">
        <v>527</v>
      </c>
      <c r="C520" s="16" t="s">
        <v>532</v>
      </c>
      <c r="D520" s="15">
        <v>1</v>
      </c>
      <c r="E520" s="15"/>
      <c r="F520" s="15" t="s">
        <v>529</v>
      </c>
      <c r="G520" s="17">
        <v>0</v>
      </c>
      <c r="H520" s="17">
        <v>0</v>
      </c>
      <c r="I520" s="18">
        <v>0</v>
      </c>
      <c r="J520" s="18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</row>
    <row r="521" spans="1:29" x14ac:dyDescent="0.2">
      <c r="A521" s="15">
        <v>37011</v>
      </c>
      <c r="B521" s="15" t="s">
        <v>527</v>
      </c>
      <c r="C521" s="16" t="s">
        <v>533</v>
      </c>
      <c r="D521" s="15">
        <v>1</v>
      </c>
      <c r="E521" s="15"/>
      <c r="F521" s="15" t="s">
        <v>529</v>
      </c>
      <c r="G521" s="17">
        <v>0</v>
      </c>
      <c r="H521" s="17">
        <v>0</v>
      </c>
      <c r="I521" s="18">
        <v>0</v>
      </c>
      <c r="J521" s="18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</row>
    <row r="522" spans="1:29" x14ac:dyDescent="0.2">
      <c r="A522" s="15">
        <v>37013</v>
      </c>
      <c r="B522" s="15" t="s">
        <v>527</v>
      </c>
      <c r="C522" s="16" t="s">
        <v>534</v>
      </c>
      <c r="D522" s="15">
        <v>0</v>
      </c>
      <c r="E522" s="15"/>
      <c r="F522" s="15"/>
      <c r="G522" s="17">
        <v>0</v>
      </c>
      <c r="H522" s="17">
        <v>0</v>
      </c>
      <c r="I522" s="18">
        <v>0</v>
      </c>
      <c r="J522" s="18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</row>
    <row r="523" spans="1:29" x14ac:dyDescent="0.2">
      <c r="A523" s="15">
        <v>37015</v>
      </c>
      <c r="B523" s="15" t="s">
        <v>527</v>
      </c>
      <c r="C523" s="16" t="s">
        <v>535</v>
      </c>
      <c r="D523" s="15">
        <v>0</v>
      </c>
      <c r="E523" s="15"/>
      <c r="F523" s="15"/>
      <c r="G523" s="17">
        <v>0</v>
      </c>
      <c r="H523" s="17">
        <v>0</v>
      </c>
      <c r="I523" s="18">
        <v>0</v>
      </c>
      <c r="J523" s="18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</row>
    <row r="524" spans="1:29" x14ac:dyDescent="0.2">
      <c r="A524" s="15">
        <v>37017</v>
      </c>
      <c r="B524" s="15" t="s">
        <v>527</v>
      </c>
      <c r="C524" s="16" t="s">
        <v>536</v>
      </c>
      <c r="D524" s="15">
        <v>0</v>
      </c>
      <c r="E524" s="15"/>
      <c r="F524" s="15"/>
      <c r="G524" s="17">
        <v>0</v>
      </c>
      <c r="H524" s="17">
        <v>0</v>
      </c>
      <c r="I524" s="18">
        <v>0</v>
      </c>
      <c r="J524" s="18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</row>
    <row r="525" spans="1:29" x14ac:dyDescent="0.2">
      <c r="A525" s="15">
        <v>37019</v>
      </c>
      <c r="B525" s="15" t="s">
        <v>527</v>
      </c>
      <c r="C525" s="16" t="s">
        <v>537</v>
      </c>
      <c r="D525" s="15">
        <v>0</v>
      </c>
      <c r="E525" s="15"/>
      <c r="F525" s="15"/>
      <c r="G525" s="17">
        <v>0</v>
      </c>
      <c r="H525" s="17">
        <v>0</v>
      </c>
      <c r="I525" s="18">
        <v>0</v>
      </c>
      <c r="J525" s="18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</row>
    <row r="526" spans="1:29" x14ac:dyDescent="0.2">
      <c r="A526" s="15">
        <v>37021</v>
      </c>
      <c r="B526" s="15" t="s">
        <v>527</v>
      </c>
      <c r="C526" s="16" t="s">
        <v>538</v>
      </c>
      <c r="D526" s="15">
        <v>1</v>
      </c>
      <c r="E526" s="15"/>
      <c r="F526" s="15" t="s">
        <v>529</v>
      </c>
      <c r="G526" s="17">
        <v>0</v>
      </c>
      <c r="H526" s="17">
        <v>0</v>
      </c>
      <c r="I526" s="18">
        <v>0</v>
      </c>
      <c r="J526" s="18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</row>
    <row r="527" spans="1:29" x14ac:dyDescent="0.2">
      <c r="A527" s="15">
        <v>37023</v>
      </c>
      <c r="B527" s="15" t="s">
        <v>527</v>
      </c>
      <c r="C527" s="16" t="s">
        <v>539</v>
      </c>
      <c r="D527" s="15">
        <v>1</v>
      </c>
      <c r="E527" s="15"/>
      <c r="F527" s="15" t="s">
        <v>529</v>
      </c>
      <c r="G527" s="17">
        <v>0</v>
      </c>
      <c r="H527" s="17">
        <v>0</v>
      </c>
      <c r="I527" s="18">
        <v>0</v>
      </c>
      <c r="J527" s="18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</row>
    <row r="528" spans="1:29" x14ac:dyDescent="0.2">
      <c r="A528" s="15">
        <v>37025</v>
      </c>
      <c r="B528" s="15" t="s">
        <v>527</v>
      </c>
      <c r="C528" s="16" t="s">
        <v>540</v>
      </c>
      <c r="D528" s="15">
        <v>0</v>
      </c>
      <c r="E528" s="15"/>
      <c r="F528" s="15"/>
      <c r="G528" s="17">
        <v>0</v>
      </c>
      <c r="H528" s="17">
        <v>0</v>
      </c>
      <c r="I528" s="18">
        <v>0</v>
      </c>
      <c r="J528" s="18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</row>
    <row r="529" spans="1:29" x14ac:dyDescent="0.2">
      <c r="A529" s="15">
        <v>37027</v>
      </c>
      <c r="B529" s="15" t="s">
        <v>527</v>
      </c>
      <c r="C529" s="16" t="s">
        <v>541</v>
      </c>
      <c r="D529" s="15">
        <v>1</v>
      </c>
      <c r="E529" s="15"/>
      <c r="F529" s="15" t="s">
        <v>529</v>
      </c>
      <c r="G529" s="17">
        <v>0</v>
      </c>
      <c r="H529" s="17">
        <v>0</v>
      </c>
      <c r="I529" s="18">
        <v>0</v>
      </c>
      <c r="J529" s="18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</row>
    <row r="530" spans="1:29" x14ac:dyDescent="0.2">
      <c r="A530" s="15">
        <v>37029</v>
      </c>
      <c r="B530" s="15" t="s">
        <v>527</v>
      </c>
      <c r="C530" s="16" t="s">
        <v>542</v>
      </c>
      <c r="D530" s="15">
        <v>0</v>
      </c>
      <c r="E530" s="15"/>
      <c r="F530" s="15"/>
      <c r="G530" s="17">
        <v>0</v>
      </c>
      <c r="H530" s="17">
        <v>0</v>
      </c>
      <c r="I530" s="18">
        <v>0</v>
      </c>
      <c r="J530" s="18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</row>
    <row r="531" spans="1:29" x14ac:dyDescent="0.2">
      <c r="A531" s="15">
        <v>37031</v>
      </c>
      <c r="B531" s="15" t="s">
        <v>527</v>
      </c>
      <c r="C531" s="16" t="s">
        <v>543</v>
      </c>
      <c r="D531" s="15">
        <v>0</v>
      </c>
      <c r="E531" s="15"/>
      <c r="F531" s="15"/>
      <c r="G531" s="17">
        <v>0</v>
      </c>
      <c r="H531" s="17">
        <v>0</v>
      </c>
      <c r="I531" s="18">
        <v>0</v>
      </c>
      <c r="J531" s="18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</row>
    <row r="532" spans="1:29" x14ac:dyDescent="0.2">
      <c r="A532" s="15">
        <v>37033</v>
      </c>
      <c r="B532" s="15" t="s">
        <v>527</v>
      </c>
      <c r="C532" s="16" t="s">
        <v>544</v>
      </c>
      <c r="D532" s="15">
        <v>0</v>
      </c>
      <c r="E532" s="15"/>
      <c r="F532" s="15"/>
      <c r="G532" s="17">
        <v>0</v>
      </c>
      <c r="H532" s="17">
        <v>0</v>
      </c>
      <c r="I532" s="18">
        <v>0</v>
      </c>
      <c r="J532" s="18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</row>
    <row r="533" spans="1:29" x14ac:dyDescent="0.2">
      <c r="A533" s="15">
        <v>37035</v>
      </c>
      <c r="B533" s="15" t="s">
        <v>527</v>
      </c>
      <c r="C533" s="16" t="s">
        <v>545</v>
      </c>
      <c r="D533" s="15">
        <v>1</v>
      </c>
      <c r="E533" s="15"/>
      <c r="F533" s="15" t="s">
        <v>529</v>
      </c>
      <c r="G533" s="17">
        <v>0</v>
      </c>
      <c r="H533" s="17">
        <v>0</v>
      </c>
      <c r="I533" s="18">
        <v>0</v>
      </c>
      <c r="J533" s="18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</row>
    <row r="534" spans="1:29" x14ac:dyDescent="0.2">
      <c r="A534" s="15">
        <v>37037</v>
      </c>
      <c r="B534" s="15" t="s">
        <v>527</v>
      </c>
      <c r="C534" s="16" t="s">
        <v>546</v>
      </c>
      <c r="D534" s="15">
        <v>0</v>
      </c>
      <c r="E534" s="15"/>
      <c r="F534" s="15"/>
      <c r="G534" s="17">
        <v>0</v>
      </c>
      <c r="H534" s="17">
        <v>0</v>
      </c>
      <c r="I534" s="18">
        <v>0</v>
      </c>
      <c r="J534" s="18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</row>
    <row r="535" spans="1:29" x14ac:dyDescent="0.2">
      <c r="A535" s="15">
        <v>37039</v>
      </c>
      <c r="B535" s="15" t="s">
        <v>527</v>
      </c>
      <c r="C535" s="16" t="s">
        <v>547</v>
      </c>
      <c r="D535" s="15">
        <v>1</v>
      </c>
      <c r="E535" s="15"/>
      <c r="F535" s="15" t="s">
        <v>529</v>
      </c>
      <c r="G535" s="17">
        <v>0</v>
      </c>
      <c r="H535" s="17">
        <v>0</v>
      </c>
      <c r="I535" s="18">
        <v>0</v>
      </c>
      <c r="J535" s="18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</row>
    <row r="536" spans="1:29" x14ac:dyDescent="0.2">
      <c r="A536" s="15">
        <v>37041</v>
      </c>
      <c r="B536" s="15" t="s">
        <v>527</v>
      </c>
      <c r="C536" s="16" t="s">
        <v>548</v>
      </c>
      <c r="D536" s="15">
        <v>0</v>
      </c>
      <c r="E536" s="15"/>
      <c r="F536" s="15"/>
      <c r="G536" s="17">
        <v>0</v>
      </c>
      <c r="H536" s="17">
        <v>0</v>
      </c>
      <c r="I536" s="18">
        <v>0</v>
      </c>
      <c r="J536" s="18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</row>
    <row r="537" spans="1:29" x14ac:dyDescent="0.2">
      <c r="A537" s="15">
        <v>37043</v>
      </c>
      <c r="B537" s="15" t="s">
        <v>527</v>
      </c>
      <c r="C537" s="16" t="s">
        <v>549</v>
      </c>
      <c r="D537" s="15">
        <v>1</v>
      </c>
      <c r="E537" s="15"/>
      <c r="F537" s="15" t="s">
        <v>529</v>
      </c>
      <c r="G537" s="17">
        <v>0</v>
      </c>
      <c r="H537" s="17">
        <v>0</v>
      </c>
      <c r="I537" s="18">
        <v>0</v>
      </c>
      <c r="J537" s="18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</row>
    <row r="538" spans="1:29" x14ac:dyDescent="0.2">
      <c r="A538" s="15">
        <v>37045</v>
      </c>
      <c r="B538" s="15" t="s">
        <v>527</v>
      </c>
      <c r="C538" s="16" t="s">
        <v>550</v>
      </c>
      <c r="D538" s="15">
        <v>1</v>
      </c>
      <c r="E538" s="15"/>
      <c r="F538" s="15" t="s">
        <v>529</v>
      </c>
      <c r="G538" s="17">
        <v>0</v>
      </c>
      <c r="H538" s="17">
        <v>0</v>
      </c>
      <c r="I538" s="18">
        <v>0</v>
      </c>
      <c r="J538" s="18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</row>
    <row r="539" spans="1:29" x14ac:dyDescent="0.2">
      <c r="A539" s="15">
        <v>37047</v>
      </c>
      <c r="B539" s="15" t="s">
        <v>527</v>
      </c>
      <c r="C539" s="16" t="s">
        <v>551</v>
      </c>
      <c r="D539" s="15">
        <v>0</v>
      </c>
      <c r="E539" s="15"/>
      <c r="F539" s="15"/>
      <c r="G539" s="17">
        <v>0</v>
      </c>
      <c r="H539" s="17">
        <v>0</v>
      </c>
      <c r="I539" s="18">
        <v>0</v>
      </c>
      <c r="J539" s="18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</row>
    <row r="540" spans="1:29" x14ac:dyDescent="0.2">
      <c r="A540" s="15">
        <v>37049</v>
      </c>
      <c r="B540" s="15" t="s">
        <v>527</v>
      </c>
      <c r="C540" s="16" t="s">
        <v>552</v>
      </c>
      <c r="D540" s="15">
        <v>0</v>
      </c>
      <c r="E540" s="15"/>
      <c r="F540" s="15"/>
      <c r="G540" s="17">
        <v>0</v>
      </c>
      <c r="H540" s="17">
        <v>0</v>
      </c>
      <c r="I540" s="18">
        <v>0</v>
      </c>
      <c r="J540" s="18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</row>
    <row r="541" spans="1:29" x14ac:dyDescent="0.2">
      <c r="A541" s="15">
        <v>37051</v>
      </c>
      <c r="B541" s="15" t="s">
        <v>527</v>
      </c>
      <c r="C541" s="16" t="s">
        <v>553</v>
      </c>
      <c r="D541" s="15">
        <v>0</v>
      </c>
      <c r="E541" s="15"/>
      <c r="F541" s="15"/>
      <c r="G541" s="17">
        <v>0</v>
      </c>
      <c r="H541" s="17">
        <v>0</v>
      </c>
      <c r="I541" s="18">
        <v>0</v>
      </c>
      <c r="J541" s="18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</row>
    <row r="542" spans="1:29" x14ac:dyDescent="0.2">
      <c r="A542" s="15">
        <v>37053</v>
      </c>
      <c r="B542" s="15" t="s">
        <v>527</v>
      </c>
      <c r="C542" s="16" t="s">
        <v>554</v>
      </c>
      <c r="D542" s="15">
        <v>0</v>
      </c>
      <c r="E542" s="15"/>
      <c r="F542" s="15"/>
      <c r="G542" s="17">
        <v>0</v>
      </c>
      <c r="H542" s="17">
        <v>0</v>
      </c>
      <c r="I542" s="18">
        <v>0</v>
      </c>
      <c r="J542" s="18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</row>
    <row r="543" spans="1:29" x14ac:dyDescent="0.2">
      <c r="A543" s="15">
        <v>37055</v>
      </c>
      <c r="B543" s="15" t="s">
        <v>527</v>
      </c>
      <c r="C543" s="16" t="s">
        <v>555</v>
      </c>
      <c r="D543" s="15">
        <v>0</v>
      </c>
      <c r="E543" s="15"/>
      <c r="F543" s="15"/>
      <c r="G543" s="17">
        <v>0</v>
      </c>
      <c r="H543" s="17">
        <v>0</v>
      </c>
      <c r="I543" s="18">
        <v>0</v>
      </c>
      <c r="J543" s="18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</row>
    <row r="544" spans="1:29" x14ac:dyDescent="0.2">
      <c r="A544" s="15">
        <v>37057</v>
      </c>
      <c r="B544" s="15" t="s">
        <v>527</v>
      </c>
      <c r="C544" s="16" t="s">
        <v>556</v>
      </c>
      <c r="D544" s="15">
        <v>0</v>
      </c>
      <c r="E544" s="15"/>
      <c r="F544" s="15"/>
      <c r="G544" s="17">
        <v>0</v>
      </c>
      <c r="H544" s="17">
        <v>0</v>
      </c>
      <c r="I544" s="18">
        <v>0</v>
      </c>
      <c r="J544" s="18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</row>
    <row r="545" spans="1:29" x14ac:dyDescent="0.2">
      <c r="A545" s="15">
        <v>37059</v>
      </c>
      <c r="B545" s="15" t="s">
        <v>527</v>
      </c>
      <c r="C545" s="16" t="s">
        <v>557</v>
      </c>
      <c r="D545" s="15">
        <v>1</v>
      </c>
      <c r="E545" s="15"/>
      <c r="F545" s="15" t="s">
        <v>529</v>
      </c>
      <c r="G545" s="17">
        <v>0</v>
      </c>
      <c r="H545" s="17">
        <v>0</v>
      </c>
      <c r="I545" s="18">
        <v>0</v>
      </c>
      <c r="J545" s="18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</row>
    <row r="546" spans="1:29" x14ac:dyDescent="0.2">
      <c r="A546" s="15">
        <v>37061</v>
      </c>
      <c r="B546" s="15" t="s">
        <v>527</v>
      </c>
      <c r="C546" s="16" t="s">
        <v>558</v>
      </c>
      <c r="D546" s="15">
        <v>0</v>
      </c>
      <c r="E546" s="15"/>
      <c r="F546" s="15"/>
      <c r="G546" s="17">
        <v>0</v>
      </c>
      <c r="H546" s="17">
        <v>0</v>
      </c>
      <c r="I546" s="18">
        <v>0</v>
      </c>
      <c r="J546" s="18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</row>
    <row r="547" spans="1:29" x14ac:dyDescent="0.2">
      <c r="A547" s="15">
        <v>37063</v>
      </c>
      <c r="B547" s="15" t="s">
        <v>527</v>
      </c>
      <c r="C547" s="16" t="s">
        <v>559</v>
      </c>
      <c r="D547" s="15">
        <v>0</v>
      </c>
      <c r="E547" s="15"/>
      <c r="F547" s="15"/>
      <c r="G547" s="17">
        <v>0</v>
      </c>
      <c r="H547" s="17">
        <v>0</v>
      </c>
      <c r="I547" s="18">
        <v>0</v>
      </c>
      <c r="J547" s="18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</row>
    <row r="548" spans="1:29" x14ac:dyDescent="0.2">
      <c r="A548" s="15">
        <v>37065</v>
      </c>
      <c r="B548" s="15" t="s">
        <v>527</v>
      </c>
      <c r="C548" s="16" t="s">
        <v>560</v>
      </c>
      <c r="D548" s="15">
        <v>0</v>
      </c>
      <c r="E548" s="15"/>
      <c r="F548" s="15"/>
      <c r="G548" s="17">
        <v>0</v>
      </c>
      <c r="H548" s="17">
        <v>0</v>
      </c>
      <c r="I548" s="18">
        <v>0</v>
      </c>
      <c r="J548" s="18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</row>
    <row r="549" spans="1:29" x14ac:dyDescent="0.2">
      <c r="A549" s="15">
        <v>37067</v>
      </c>
      <c r="B549" s="15" t="s">
        <v>527</v>
      </c>
      <c r="C549" s="16" t="s">
        <v>561</v>
      </c>
      <c r="D549" s="15">
        <v>1</v>
      </c>
      <c r="E549" s="15"/>
      <c r="F549" s="15" t="s">
        <v>529</v>
      </c>
      <c r="G549" s="17">
        <v>0</v>
      </c>
      <c r="H549" s="17">
        <v>0</v>
      </c>
      <c r="I549" s="18">
        <v>0</v>
      </c>
      <c r="J549" s="18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</row>
    <row r="550" spans="1:29" x14ac:dyDescent="0.2">
      <c r="A550" s="15">
        <v>37069</v>
      </c>
      <c r="B550" s="15" t="s">
        <v>527</v>
      </c>
      <c r="C550" s="16" t="s">
        <v>562</v>
      </c>
      <c r="D550" s="15">
        <v>0</v>
      </c>
      <c r="E550" s="15"/>
      <c r="F550" s="15"/>
      <c r="G550" s="17">
        <v>0</v>
      </c>
      <c r="H550" s="17">
        <v>0</v>
      </c>
      <c r="I550" s="18">
        <v>0</v>
      </c>
      <c r="J550" s="18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</row>
    <row r="551" spans="1:29" x14ac:dyDescent="0.2">
      <c r="A551" s="15">
        <v>37071</v>
      </c>
      <c r="B551" s="15" t="s">
        <v>527</v>
      </c>
      <c r="C551" s="16" t="s">
        <v>563</v>
      </c>
      <c r="D551" s="15">
        <v>0</v>
      </c>
      <c r="E551" s="15"/>
      <c r="F551" s="15"/>
      <c r="G551" s="17">
        <v>0</v>
      </c>
      <c r="H551" s="17">
        <v>0</v>
      </c>
      <c r="I551" s="18">
        <v>0</v>
      </c>
      <c r="J551" s="18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</row>
    <row r="552" spans="1:29" x14ac:dyDescent="0.2">
      <c r="A552" s="15">
        <v>37073</v>
      </c>
      <c r="B552" s="15" t="s">
        <v>527</v>
      </c>
      <c r="C552" s="16" t="s">
        <v>564</v>
      </c>
      <c r="D552" s="15">
        <v>0</v>
      </c>
      <c r="E552" s="15"/>
      <c r="F552" s="15"/>
      <c r="G552" s="17">
        <v>0</v>
      </c>
      <c r="H552" s="17">
        <v>0</v>
      </c>
      <c r="I552" s="18">
        <v>0</v>
      </c>
      <c r="J552" s="18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</row>
    <row r="553" spans="1:29" x14ac:dyDescent="0.2">
      <c r="A553" s="15">
        <v>37075</v>
      </c>
      <c r="B553" s="15" t="s">
        <v>527</v>
      </c>
      <c r="C553" s="16" t="s">
        <v>565</v>
      </c>
      <c r="D553" s="15">
        <v>1</v>
      </c>
      <c r="E553" s="15"/>
      <c r="F553" s="15" t="s">
        <v>529</v>
      </c>
      <c r="G553" s="17">
        <v>0</v>
      </c>
      <c r="H553" s="17">
        <v>0</v>
      </c>
      <c r="I553" s="18">
        <v>0</v>
      </c>
      <c r="J553" s="18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</row>
    <row r="554" spans="1:29" x14ac:dyDescent="0.2">
      <c r="A554" s="15">
        <v>37077</v>
      </c>
      <c r="B554" s="15" t="s">
        <v>527</v>
      </c>
      <c r="C554" s="16" t="s">
        <v>566</v>
      </c>
      <c r="D554" s="15">
        <v>0</v>
      </c>
      <c r="E554" s="15"/>
      <c r="F554" s="15"/>
      <c r="G554" s="17">
        <v>0</v>
      </c>
      <c r="H554" s="17">
        <v>0</v>
      </c>
      <c r="I554" s="18">
        <v>0</v>
      </c>
      <c r="J554" s="18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</row>
    <row r="555" spans="1:29" x14ac:dyDescent="0.2">
      <c r="A555" s="15">
        <v>37079</v>
      </c>
      <c r="B555" s="15" t="s">
        <v>527</v>
      </c>
      <c r="C555" s="16" t="s">
        <v>567</v>
      </c>
      <c r="D555" s="15">
        <v>0</v>
      </c>
      <c r="E555" s="15"/>
      <c r="F555" s="15"/>
      <c r="G555" s="17">
        <v>0</v>
      </c>
      <c r="H555" s="17">
        <v>0</v>
      </c>
      <c r="I555" s="18">
        <v>0</v>
      </c>
      <c r="J555" s="18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</row>
    <row r="556" spans="1:29" x14ac:dyDescent="0.2">
      <c r="A556" s="15">
        <v>37081</v>
      </c>
      <c r="B556" s="15" t="s">
        <v>527</v>
      </c>
      <c r="C556" s="16" t="s">
        <v>568</v>
      </c>
      <c r="D556" s="15">
        <v>0</v>
      </c>
      <c r="E556" s="15"/>
      <c r="F556" s="15"/>
      <c r="G556" s="17">
        <v>0</v>
      </c>
      <c r="H556" s="17">
        <v>0</v>
      </c>
      <c r="I556" s="18">
        <v>0</v>
      </c>
      <c r="J556" s="18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</row>
    <row r="557" spans="1:29" x14ac:dyDescent="0.2">
      <c r="A557" s="15">
        <v>37083</v>
      </c>
      <c r="B557" s="15" t="s">
        <v>527</v>
      </c>
      <c r="C557" s="16" t="s">
        <v>569</v>
      </c>
      <c r="D557" s="15">
        <v>0</v>
      </c>
      <c r="E557" s="15"/>
      <c r="F557" s="15"/>
      <c r="G557" s="17">
        <v>0</v>
      </c>
      <c r="H557" s="17">
        <v>0</v>
      </c>
      <c r="I557" s="18">
        <v>0</v>
      </c>
      <c r="J557" s="18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</row>
    <row r="558" spans="1:29" x14ac:dyDescent="0.2">
      <c r="A558" s="15">
        <v>37085</v>
      </c>
      <c r="B558" s="15" t="s">
        <v>527</v>
      </c>
      <c r="C558" s="16" t="s">
        <v>570</v>
      </c>
      <c r="D558" s="15">
        <v>0</v>
      </c>
      <c r="E558" s="15"/>
      <c r="F558" s="15"/>
      <c r="G558" s="17">
        <v>0</v>
      </c>
      <c r="H558" s="17">
        <v>0</v>
      </c>
      <c r="I558" s="18">
        <v>0</v>
      </c>
      <c r="J558" s="18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</row>
    <row r="559" spans="1:29" x14ac:dyDescent="0.2">
      <c r="A559" s="15">
        <v>37087</v>
      </c>
      <c r="B559" s="15" t="s">
        <v>527</v>
      </c>
      <c r="C559" s="16" t="s">
        <v>571</v>
      </c>
      <c r="D559" s="15">
        <v>1</v>
      </c>
      <c r="E559" s="15"/>
      <c r="F559" s="15" t="s">
        <v>529</v>
      </c>
      <c r="G559" s="17">
        <v>0</v>
      </c>
      <c r="H559" s="17">
        <v>0</v>
      </c>
      <c r="I559" s="18">
        <v>0</v>
      </c>
      <c r="J559" s="18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</row>
    <row r="560" spans="1:29" x14ac:dyDescent="0.2">
      <c r="A560" s="15">
        <v>37089</v>
      </c>
      <c r="B560" s="15" t="s">
        <v>527</v>
      </c>
      <c r="C560" s="16" t="s">
        <v>572</v>
      </c>
      <c r="D560" s="15">
        <v>1</v>
      </c>
      <c r="E560" s="15"/>
      <c r="F560" s="15" t="s">
        <v>529</v>
      </c>
      <c r="G560" s="17">
        <v>0</v>
      </c>
      <c r="H560" s="17">
        <v>0</v>
      </c>
      <c r="I560" s="18">
        <v>0</v>
      </c>
      <c r="J560" s="18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</row>
    <row r="561" spans="1:29" x14ac:dyDescent="0.2">
      <c r="A561" s="15">
        <v>37091</v>
      </c>
      <c r="B561" s="15" t="s">
        <v>527</v>
      </c>
      <c r="C561" s="16" t="s">
        <v>573</v>
      </c>
      <c r="D561" s="15">
        <v>0</v>
      </c>
      <c r="E561" s="15"/>
      <c r="F561" s="15"/>
      <c r="G561" s="17">
        <v>0</v>
      </c>
      <c r="H561" s="17">
        <v>0</v>
      </c>
      <c r="I561" s="18">
        <v>0</v>
      </c>
      <c r="J561" s="18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</row>
    <row r="562" spans="1:29" x14ac:dyDescent="0.2">
      <c r="A562" s="15">
        <v>37093</v>
      </c>
      <c r="B562" s="15" t="s">
        <v>527</v>
      </c>
      <c r="C562" s="16" t="s">
        <v>574</v>
      </c>
      <c r="D562" s="15">
        <v>0</v>
      </c>
      <c r="E562" s="15"/>
      <c r="F562" s="15"/>
      <c r="G562" s="17">
        <v>0</v>
      </c>
      <c r="H562" s="17">
        <v>0</v>
      </c>
      <c r="I562" s="18">
        <v>0</v>
      </c>
      <c r="J562" s="18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</row>
    <row r="563" spans="1:29" x14ac:dyDescent="0.2">
      <c r="A563" s="15">
        <v>37095</v>
      </c>
      <c r="B563" s="15" t="s">
        <v>527</v>
      </c>
      <c r="C563" s="16" t="s">
        <v>575</v>
      </c>
      <c r="D563" s="15">
        <v>0</v>
      </c>
      <c r="E563" s="15"/>
      <c r="F563" s="15"/>
      <c r="G563" s="17">
        <v>0</v>
      </c>
      <c r="H563" s="17">
        <v>0</v>
      </c>
      <c r="I563" s="18">
        <v>0</v>
      </c>
      <c r="J563" s="18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</row>
    <row r="564" spans="1:29" x14ac:dyDescent="0.2">
      <c r="A564" s="15">
        <v>37097</v>
      </c>
      <c r="B564" s="15" t="s">
        <v>527</v>
      </c>
      <c r="C564" s="16" t="s">
        <v>576</v>
      </c>
      <c r="D564" s="15">
        <v>0</v>
      </c>
      <c r="E564" s="15"/>
      <c r="F564" s="15"/>
      <c r="G564" s="17">
        <v>0</v>
      </c>
      <c r="H564" s="17">
        <v>0</v>
      </c>
      <c r="I564" s="18">
        <v>0</v>
      </c>
      <c r="J564" s="18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</row>
    <row r="565" spans="1:29" x14ac:dyDescent="0.2">
      <c r="A565" s="15">
        <v>37099</v>
      </c>
      <c r="B565" s="15" t="s">
        <v>527</v>
      </c>
      <c r="C565" s="16" t="s">
        <v>577</v>
      </c>
      <c r="D565" s="15">
        <v>1</v>
      </c>
      <c r="E565" s="15"/>
      <c r="F565" s="15" t="s">
        <v>529</v>
      </c>
      <c r="G565" s="17">
        <v>0</v>
      </c>
      <c r="H565" s="17">
        <v>0</v>
      </c>
      <c r="I565" s="18">
        <v>0</v>
      </c>
      <c r="J565" s="18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</row>
    <row r="566" spans="1:29" x14ac:dyDescent="0.2">
      <c r="A566" s="15">
        <v>37101</v>
      </c>
      <c r="B566" s="15" t="s">
        <v>527</v>
      </c>
      <c r="C566" s="16" t="s">
        <v>578</v>
      </c>
      <c r="D566" s="15">
        <v>0</v>
      </c>
      <c r="E566" s="15"/>
      <c r="F566" s="15"/>
      <c r="G566" s="17">
        <v>0</v>
      </c>
      <c r="H566" s="17">
        <v>0</v>
      </c>
      <c r="I566" s="18">
        <v>0</v>
      </c>
      <c r="J566" s="18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</row>
    <row r="567" spans="1:29" x14ac:dyDescent="0.2">
      <c r="A567" s="15">
        <v>37103</v>
      </c>
      <c r="B567" s="15" t="s">
        <v>527</v>
      </c>
      <c r="C567" s="16" t="s">
        <v>579</v>
      </c>
      <c r="D567" s="15">
        <v>0</v>
      </c>
      <c r="E567" s="15"/>
      <c r="F567" s="15"/>
      <c r="G567" s="17">
        <v>0</v>
      </c>
      <c r="H567" s="17">
        <v>0</v>
      </c>
      <c r="I567" s="18">
        <v>0</v>
      </c>
      <c r="J567" s="18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</row>
    <row r="568" spans="1:29" x14ac:dyDescent="0.2">
      <c r="A568" s="15">
        <v>37105</v>
      </c>
      <c r="B568" s="15" t="s">
        <v>527</v>
      </c>
      <c r="C568" s="16" t="s">
        <v>580</v>
      </c>
      <c r="D568" s="15">
        <v>0</v>
      </c>
      <c r="E568" s="15"/>
      <c r="F568" s="15"/>
      <c r="G568" s="17">
        <v>0</v>
      </c>
      <c r="H568" s="17">
        <v>0</v>
      </c>
      <c r="I568" s="18">
        <v>0</v>
      </c>
      <c r="J568" s="18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</row>
    <row r="569" spans="1:29" x14ac:dyDescent="0.2">
      <c r="A569" s="15">
        <v>37107</v>
      </c>
      <c r="B569" s="15" t="s">
        <v>527</v>
      </c>
      <c r="C569" s="16" t="s">
        <v>581</v>
      </c>
      <c r="D569" s="15">
        <v>0</v>
      </c>
      <c r="E569" s="15"/>
      <c r="F569" s="15"/>
      <c r="G569" s="17">
        <v>0</v>
      </c>
      <c r="H569" s="17">
        <v>0</v>
      </c>
      <c r="I569" s="18">
        <v>0</v>
      </c>
      <c r="J569" s="18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</row>
    <row r="570" spans="1:29" x14ac:dyDescent="0.2">
      <c r="A570" s="15">
        <v>37109</v>
      </c>
      <c r="B570" s="15" t="s">
        <v>527</v>
      </c>
      <c r="C570" s="16" t="s">
        <v>582</v>
      </c>
      <c r="D570" s="15">
        <v>0</v>
      </c>
      <c r="E570" s="15"/>
      <c r="F570" s="15"/>
      <c r="G570" s="17">
        <v>0</v>
      </c>
      <c r="H570" s="17">
        <v>0</v>
      </c>
      <c r="I570" s="18">
        <v>0</v>
      </c>
      <c r="J570" s="18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</row>
    <row r="571" spans="1:29" x14ac:dyDescent="0.2">
      <c r="A571" s="15">
        <v>37111</v>
      </c>
      <c r="B571" s="15" t="s">
        <v>527</v>
      </c>
      <c r="C571" s="16" t="s">
        <v>583</v>
      </c>
      <c r="D571" s="15">
        <v>1</v>
      </c>
      <c r="E571" s="15"/>
      <c r="F571" s="15" t="s">
        <v>529</v>
      </c>
      <c r="G571" s="17">
        <v>0</v>
      </c>
      <c r="H571" s="17">
        <v>0</v>
      </c>
      <c r="I571" s="18">
        <v>0</v>
      </c>
      <c r="J571" s="18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</row>
    <row r="572" spans="1:29" x14ac:dyDescent="0.2">
      <c r="A572" s="15">
        <v>37113</v>
      </c>
      <c r="B572" s="15" t="s">
        <v>527</v>
      </c>
      <c r="C572" s="16" t="s">
        <v>584</v>
      </c>
      <c r="D572" s="15">
        <v>1</v>
      </c>
      <c r="E572" s="15"/>
      <c r="F572" s="15" t="s">
        <v>529</v>
      </c>
      <c r="G572" s="17">
        <v>0</v>
      </c>
      <c r="H572" s="17">
        <v>0</v>
      </c>
      <c r="I572" s="18">
        <v>0</v>
      </c>
      <c r="J572" s="18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</row>
    <row r="573" spans="1:29" x14ac:dyDescent="0.2">
      <c r="A573" s="15">
        <v>37115</v>
      </c>
      <c r="B573" s="15" t="s">
        <v>527</v>
      </c>
      <c r="C573" s="16" t="s">
        <v>585</v>
      </c>
      <c r="D573" s="15">
        <v>1</v>
      </c>
      <c r="E573" s="15"/>
      <c r="F573" s="15" t="s">
        <v>529</v>
      </c>
      <c r="G573" s="17">
        <v>0</v>
      </c>
      <c r="H573" s="17">
        <v>0</v>
      </c>
      <c r="I573" s="18">
        <v>0</v>
      </c>
      <c r="J573" s="18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</row>
    <row r="574" spans="1:29" x14ac:dyDescent="0.2">
      <c r="A574" s="15">
        <v>37117</v>
      </c>
      <c r="B574" s="15" t="s">
        <v>527</v>
      </c>
      <c r="C574" s="16" t="s">
        <v>586</v>
      </c>
      <c r="D574" s="15">
        <v>0</v>
      </c>
      <c r="E574" s="15"/>
      <c r="F574" s="15"/>
      <c r="G574" s="17">
        <v>0</v>
      </c>
      <c r="H574" s="17">
        <v>0</v>
      </c>
      <c r="I574" s="18">
        <v>0</v>
      </c>
      <c r="J574" s="18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</row>
    <row r="575" spans="1:29" x14ac:dyDescent="0.2">
      <c r="A575" s="15">
        <v>37119</v>
      </c>
      <c r="B575" s="15" t="s">
        <v>527</v>
      </c>
      <c r="C575" s="16" t="s">
        <v>587</v>
      </c>
      <c r="D575" s="15">
        <v>0</v>
      </c>
      <c r="E575" s="15"/>
      <c r="F575" s="15"/>
      <c r="G575" s="17">
        <v>0</v>
      </c>
      <c r="H575" s="17">
        <v>0</v>
      </c>
      <c r="I575" s="18">
        <v>0</v>
      </c>
      <c r="J575" s="18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</row>
    <row r="576" spans="1:29" x14ac:dyDescent="0.2">
      <c r="A576" s="15">
        <v>37121</v>
      </c>
      <c r="B576" s="15" t="s">
        <v>527</v>
      </c>
      <c r="C576" s="16" t="s">
        <v>588</v>
      </c>
      <c r="D576" s="15">
        <v>1</v>
      </c>
      <c r="E576" s="15"/>
      <c r="F576" s="15" t="s">
        <v>529</v>
      </c>
      <c r="G576" s="17">
        <v>0</v>
      </c>
      <c r="H576" s="17">
        <v>0</v>
      </c>
      <c r="I576" s="18">
        <v>0</v>
      </c>
      <c r="J576" s="18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</row>
    <row r="577" spans="1:29" x14ac:dyDescent="0.2">
      <c r="A577" s="15">
        <v>37123</v>
      </c>
      <c r="B577" s="15" t="s">
        <v>527</v>
      </c>
      <c r="C577" s="16" t="s">
        <v>589</v>
      </c>
      <c r="D577" s="15">
        <v>0</v>
      </c>
      <c r="E577" s="15"/>
      <c r="F577" s="15"/>
      <c r="G577" s="17">
        <v>0</v>
      </c>
      <c r="H577" s="17">
        <v>0</v>
      </c>
      <c r="I577" s="18">
        <v>0</v>
      </c>
      <c r="J577" s="18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</row>
    <row r="578" spans="1:29" x14ac:dyDescent="0.2">
      <c r="A578" s="15">
        <v>37125</v>
      </c>
      <c r="B578" s="15" t="s">
        <v>527</v>
      </c>
      <c r="C578" s="16" t="s">
        <v>590</v>
      </c>
      <c r="D578" s="15">
        <v>0</v>
      </c>
      <c r="E578" s="15"/>
      <c r="F578" s="15"/>
      <c r="G578" s="17">
        <v>0</v>
      </c>
      <c r="H578" s="17">
        <v>0</v>
      </c>
      <c r="I578" s="18">
        <v>0</v>
      </c>
      <c r="J578" s="18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</row>
    <row r="579" spans="1:29" x14ac:dyDescent="0.2">
      <c r="A579" s="15">
        <v>37127</v>
      </c>
      <c r="B579" s="15" t="s">
        <v>527</v>
      </c>
      <c r="C579" s="16" t="s">
        <v>591</v>
      </c>
      <c r="D579" s="15">
        <v>0</v>
      </c>
      <c r="E579" s="15"/>
      <c r="F579" s="15"/>
      <c r="G579" s="17">
        <v>0</v>
      </c>
      <c r="H579" s="17">
        <v>0</v>
      </c>
      <c r="I579" s="18">
        <v>0</v>
      </c>
      <c r="J579" s="18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</row>
    <row r="580" spans="1:29" x14ac:dyDescent="0.2">
      <c r="A580" s="15">
        <v>37129</v>
      </c>
      <c r="B580" s="15" t="s">
        <v>527</v>
      </c>
      <c r="C580" s="16" t="s">
        <v>592</v>
      </c>
      <c r="D580" s="15">
        <v>0</v>
      </c>
      <c r="E580" s="15"/>
      <c r="F580" s="15"/>
      <c r="G580" s="17">
        <v>0</v>
      </c>
      <c r="H580" s="17">
        <v>0</v>
      </c>
      <c r="I580" s="18">
        <v>0</v>
      </c>
      <c r="J580" s="18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</row>
    <row r="581" spans="1:29" x14ac:dyDescent="0.2">
      <c r="A581" s="15">
        <v>37131</v>
      </c>
      <c r="B581" s="15" t="s">
        <v>527</v>
      </c>
      <c r="C581" s="16" t="s">
        <v>593</v>
      </c>
      <c r="D581" s="15">
        <v>0</v>
      </c>
      <c r="E581" s="15"/>
      <c r="F581" s="15"/>
      <c r="G581" s="17">
        <v>0</v>
      </c>
      <c r="H581" s="17">
        <v>0</v>
      </c>
      <c r="I581" s="18">
        <v>0</v>
      </c>
      <c r="J581" s="18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</row>
    <row r="582" spans="1:29" x14ac:dyDescent="0.2">
      <c r="A582" s="15">
        <v>37133</v>
      </c>
      <c r="B582" s="15" t="s">
        <v>527</v>
      </c>
      <c r="C582" s="16" t="s">
        <v>594</v>
      </c>
      <c r="D582" s="15">
        <v>0</v>
      </c>
      <c r="E582" s="15"/>
      <c r="F582" s="15"/>
      <c r="G582" s="17">
        <v>0</v>
      </c>
      <c r="H582" s="17">
        <v>0</v>
      </c>
      <c r="I582" s="18">
        <v>0</v>
      </c>
      <c r="J582" s="18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</row>
    <row r="583" spans="1:29" x14ac:dyDescent="0.2">
      <c r="A583" s="15">
        <v>37135</v>
      </c>
      <c r="B583" s="15" t="s">
        <v>527</v>
      </c>
      <c r="C583" s="16" t="s">
        <v>595</v>
      </c>
      <c r="D583" s="15">
        <v>0</v>
      </c>
      <c r="E583" s="15"/>
      <c r="F583" s="15"/>
      <c r="G583" s="17">
        <v>0</v>
      </c>
      <c r="H583" s="17">
        <v>0</v>
      </c>
      <c r="I583" s="18">
        <v>0</v>
      </c>
      <c r="J583" s="18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</row>
    <row r="584" spans="1:29" x14ac:dyDescent="0.2">
      <c r="A584" s="15">
        <v>37137</v>
      </c>
      <c r="B584" s="15" t="s">
        <v>527</v>
      </c>
      <c r="C584" s="16" t="s">
        <v>596</v>
      </c>
      <c r="D584" s="15">
        <v>0</v>
      </c>
      <c r="E584" s="15"/>
      <c r="F584" s="15"/>
      <c r="G584" s="17">
        <v>0</v>
      </c>
      <c r="H584" s="17">
        <v>0</v>
      </c>
      <c r="I584" s="18">
        <v>0</v>
      </c>
      <c r="J584" s="18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</row>
    <row r="585" spans="1:29" x14ac:dyDescent="0.2">
      <c r="A585" s="15">
        <v>37139</v>
      </c>
      <c r="B585" s="15" t="s">
        <v>527</v>
      </c>
      <c r="C585" s="16" t="s">
        <v>597</v>
      </c>
      <c r="D585" s="15">
        <v>0</v>
      </c>
      <c r="E585" s="15"/>
      <c r="F585" s="15"/>
      <c r="G585" s="17">
        <v>0</v>
      </c>
      <c r="H585" s="17">
        <v>0</v>
      </c>
      <c r="I585" s="18">
        <v>0</v>
      </c>
      <c r="J585" s="18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</row>
    <row r="586" spans="1:29" x14ac:dyDescent="0.2">
      <c r="A586" s="15">
        <v>37141</v>
      </c>
      <c r="B586" s="15" t="s">
        <v>527</v>
      </c>
      <c r="C586" s="16" t="s">
        <v>598</v>
      </c>
      <c r="D586" s="15">
        <v>0</v>
      </c>
      <c r="E586" s="15"/>
      <c r="F586" s="15"/>
      <c r="G586" s="17">
        <v>0</v>
      </c>
      <c r="H586" s="17">
        <v>0</v>
      </c>
      <c r="I586" s="18">
        <v>0</v>
      </c>
      <c r="J586" s="18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</row>
    <row r="587" spans="1:29" x14ac:dyDescent="0.2">
      <c r="A587" s="15">
        <v>37143</v>
      </c>
      <c r="B587" s="15" t="s">
        <v>527</v>
      </c>
      <c r="C587" s="16" t="s">
        <v>599</v>
      </c>
      <c r="D587" s="15">
        <v>0</v>
      </c>
      <c r="E587" s="15"/>
      <c r="F587" s="15"/>
      <c r="G587" s="17">
        <v>0</v>
      </c>
      <c r="H587" s="17">
        <v>0</v>
      </c>
      <c r="I587" s="18">
        <v>0</v>
      </c>
      <c r="J587" s="18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</row>
    <row r="588" spans="1:29" x14ac:dyDescent="0.2">
      <c r="A588" s="15">
        <v>37145</v>
      </c>
      <c r="B588" s="15" t="s">
        <v>527</v>
      </c>
      <c r="C588" s="16" t="s">
        <v>600</v>
      </c>
      <c r="D588" s="15">
        <v>0</v>
      </c>
      <c r="E588" s="15"/>
      <c r="F588" s="15"/>
      <c r="G588" s="17">
        <v>0</v>
      </c>
      <c r="H588" s="17">
        <v>0</v>
      </c>
      <c r="I588" s="18">
        <v>0</v>
      </c>
      <c r="J588" s="18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</row>
    <row r="589" spans="1:29" x14ac:dyDescent="0.2">
      <c r="A589" s="15">
        <v>37147</v>
      </c>
      <c r="B589" s="15" t="s">
        <v>527</v>
      </c>
      <c r="C589" s="16" t="s">
        <v>601</v>
      </c>
      <c r="D589" s="15">
        <v>0</v>
      </c>
      <c r="E589" s="15"/>
      <c r="F589" s="15"/>
      <c r="G589" s="17">
        <v>0</v>
      </c>
      <c r="H589" s="17">
        <v>0</v>
      </c>
      <c r="I589" s="18">
        <v>0</v>
      </c>
      <c r="J589" s="18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</row>
    <row r="590" spans="1:29" x14ac:dyDescent="0.2">
      <c r="A590" s="15">
        <v>37149</v>
      </c>
      <c r="B590" s="15" t="s">
        <v>527</v>
      </c>
      <c r="C590" s="16" t="s">
        <v>602</v>
      </c>
      <c r="D590" s="15">
        <v>1</v>
      </c>
      <c r="E590" s="15"/>
      <c r="F590" s="15" t="s">
        <v>529</v>
      </c>
      <c r="G590" s="17">
        <v>0</v>
      </c>
      <c r="H590" s="17">
        <v>0</v>
      </c>
      <c r="I590" s="18">
        <v>0</v>
      </c>
      <c r="J590" s="18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</row>
    <row r="591" spans="1:29" x14ac:dyDescent="0.2">
      <c r="A591" s="15">
        <v>37151</v>
      </c>
      <c r="B591" s="15" t="s">
        <v>527</v>
      </c>
      <c r="C591" s="16" t="s">
        <v>603</v>
      </c>
      <c r="D591" s="15">
        <v>0</v>
      </c>
      <c r="E591" s="15"/>
      <c r="F591" s="15"/>
      <c r="G591" s="17">
        <v>0</v>
      </c>
      <c r="H591" s="17">
        <v>0</v>
      </c>
      <c r="I591" s="18">
        <v>0</v>
      </c>
      <c r="J591" s="18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</row>
    <row r="592" spans="1:29" x14ac:dyDescent="0.2">
      <c r="A592" s="15">
        <v>37153</v>
      </c>
      <c r="B592" s="15" t="s">
        <v>527</v>
      </c>
      <c r="C592" s="16" t="s">
        <v>604</v>
      </c>
      <c r="D592" s="15">
        <v>0</v>
      </c>
      <c r="E592" s="15"/>
      <c r="F592" s="15"/>
      <c r="G592" s="17">
        <v>0</v>
      </c>
      <c r="H592" s="17">
        <v>0</v>
      </c>
      <c r="I592" s="18">
        <v>0</v>
      </c>
      <c r="J592" s="18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</row>
    <row r="593" spans="1:29" x14ac:dyDescent="0.2">
      <c r="A593" s="15">
        <v>37155</v>
      </c>
      <c r="B593" s="15" t="s">
        <v>527</v>
      </c>
      <c r="C593" s="16" t="s">
        <v>605</v>
      </c>
      <c r="D593" s="15">
        <v>0</v>
      </c>
      <c r="E593" s="15"/>
      <c r="F593" s="15"/>
      <c r="G593" s="17">
        <v>0</v>
      </c>
      <c r="H593" s="17">
        <v>0</v>
      </c>
      <c r="I593" s="18">
        <v>0</v>
      </c>
      <c r="J593" s="18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</row>
    <row r="594" spans="1:29" x14ac:dyDescent="0.2">
      <c r="A594" s="15">
        <v>37157</v>
      </c>
      <c r="B594" s="15" t="s">
        <v>527</v>
      </c>
      <c r="C594" s="16" t="s">
        <v>606</v>
      </c>
      <c r="D594" s="15">
        <v>0</v>
      </c>
      <c r="E594" s="15"/>
      <c r="F594" s="15"/>
      <c r="G594" s="17">
        <v>0</v>
      </c>
      <c r="H594" s="17">
        <v>0</v>
      </c>
      <c r="I594" s="18">
        <v>0</v>
      </c>
      <c r="J594" s="18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</row>
    <row r="595" spans="1:29" x14ac:dyDescent="0.2">
      <c r="A595" s="15">
        <v>37159</v>
      </c>
      <c r="B595" s="15" t="s">
        <v>527</v>
      </c>
      <c r="C595" s="16" t="s">
        <v>607</v>
      </c>
      <c r="D595" s="15">
        <v>0</v>
      </c>
      <c r="E595" s="15"/>
      <c r="F595" s="15"/>
      <c r="G595" s="17">
        <v>0</v>
      </c>
      <c r="H595" s="17">
        <v>0</v>
      </c>
      <c r="I595" s="18">
        <v>0</v>
      </c>
      <c r="J595" s="18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</row>
    <row r="596" spans="1:29" x14ac:dyDescent="0.2">
      <c r="A596" s="15">
        <v>37161</v>
      </c>
      <c r="B596" s="15" t="s">
        <v>527</v>
      </c>
      <c r="C596" s="16" t="s">
        <v>608</v>
      </c>
      <c r="D596" s="15">
        <v>1</v>
      </c>
      <c r="E596" s="15"/>
      <c r="F596" s="15" t="s">
        <v>529</v>
      </c>
      <c r="G596" s="17">
        <v>0</v>
      </c>
      <c r="H596" s="17">
        <v>0</v>
      </c>
      <c r="I596" s="18">
        <v>0</v>
      </c>
      <c r="J596" s="18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</row>
    <row r="597" spans="1:29" x14ac:dyDescent="0.2">
      <c r="A597" s="15">
        <v>37163</v>
      </c>
      <c r="B597" s="15" t="s">
        <v>527</v>
      </c>
      <c r="C597" s="16" t="s">
        <v>609</v>
      </c>
      <c r="D597" s="15">
        <v>0</v>
      </c>
      <c r="E597" s="15"/>
      <c r="F597" s="15"/>
      <c r="G597" s="17">
        <v>0</v>
      </c>
      <c r="H597" s="17">
        <v>0</v>
      </c>
      <c r="I597" s="18">
        <v>0</v>
      </c>
      <c r="J597" s="18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</row>
    <row r="598" spans="1:29" x14ac:dyDescent="0.2">
      <c r="A598" s="15">
        <v>37165</v>
      </c>
      <c r="B598" s="15" t="s">
        <v>527</v>
      </c>
      <c r="C598" s="16" t="s">
        <v>610</v>
      </c>
      <c r="D598" s="15">
        <v>0</v>
      </c>
      <c r="E598" s="15"/>
      <c r="F598" s="15"/>
      <c r="G598" s="17">
        <v>0</v>
      </c>
      <c r="H598" s="17">
        <v>0</v>
      </c>
      <c r="I598" s="18">
        <v>0</v>
      </c>
      <c r="J598" s="18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</row>
    <row r="599" spans="1:29" x14ac:dyDescent="0.2">
      <c r="A599" s="15">
        <v>37167</v>
      </c>
      <c r="B599" s="15" t="s">
        <v>527</v>
      </c>
      <c r="C599" s="16" t="s">
        <v>611</v>
      </c>
      <c r="D599" s="15">
        <v>0</v>
      </c>
      <c r="E599" s="15"/>
      <c r="F599" s="15"/>
      <c r="G599" s="17">
        <v>0</v>
      </c>
      <c r="H599" s="17">
        <v>0</v>
      </c>
      <c r="I599" s="18">
        <v>0</v>
      </c>
      <c r="J599" s="18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</row>
    <row r="600" spans="1:29" x14ac:dyDescent="0.2">
      <c r="A600" s="15">
        <v>37169</v>
      </c>
      <c r="B600" s="15" t="s">
        <v>527</v>
      </c>
      <c r="C600" s="16" t="s">
        <v>612</v>
      </c>
      <c r="D600" s="15">
        <v>1</v>
      </c>
      <c r="E600" s="15"/>
      <c r="F600" s="15" t="s">
        <v>529</v>
      </c>
      <c r="G600" s="17">
        <v>0</v>
      </c>
      <c r="H600" s="17">
        <v>0</v>
      </c>
      <c r="I600" s="18">
        <v>0</v>
      </c>
      <c r="J600" s="18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</row>
    <row r="601" spans="1:29" x14ac:dyDescent="0.2">
      <c r="A601" s="15">
        <v>37171</v>
      </c>
      <c r="B601" s="15" t="s">
        <v>527</v>
      </c>
      <c r="C601" s="16" t="s">
        <v>613</v>
      </c>
      <c r="D601" s="15">
        <v>1</v>
      </c>
      <c r="E601" s="15"/>
      <c r="F601" s="15" t="s">
        <v>529</v>
      </c>
      <c r="G601" s="17">
        <v>0</v>
      </c>
      <c r="H601" s="17">
        <v>0</v>
      </c>
      <c r="I601" s="18">
        <v>0</v>
      </c>
      <c r="J601" s="18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</row>
    <row r="602" spans="1:29" x14ac:dyDescent="0.2">
      <c r="A602" s="15">
        <v>37173</v>
      </c>
      <c r="B602" s="15" t="s">
        <v>527</v>
      </c>
      <c r="C602" s="16" t="s">
        <v>614</v>
      </c>
      <c r="D602" s="15">
        <v>1</v>
      </c>
      <c r="E602" s="15"/>
      <c r="F602" s="15" t="s">
        <v>529</v>
      </c>
      <c r="G602" s="17">
        <v>0</v>
      </c>
      <c r="H602" s="17">
        <v>0</v>
      </c>
      <c r="I602" s="18">
        <v>0</v>
      </c>
      <c r="J602" s="18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</row>
    <row r="603" spans="1:29" x14ac:dyDescent="0.2">
      <c r="A603" s="15">
        <v>37175</v>
      </c>
      <c r="B603" s="15" t="s">
        <v>527</v>
      </c>
      <c r="C603" s="16" t="s">
        <v>615</v>
      </c>
      <c r="D603" s="15">
        <v>1</v>
      </c>
      <c r="E603" s="15"/>
      <c r="F603" s="15" t="s">
        <v>529</v>
      </c>
      <c r="G603" s="17">
        <v>0</v>
      </c>
      <c r="H603" s="17">
        <v>0</v>
      </c>
      <c r="I603" s="18">
        <v>0</v>
      </c>
      <c r="J603" s="18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</row>
    <row r="604" spans="1:29" x14ac:dyDescent="0.2">
      <c r="A604" s="15">
        <v>37177</v>
      </c>
      <c r="B604" s="15" t="s">
        <v>527</v>
      </c>
      <c r="C604" s="16" t="s">
        <v>616</v>
      </c>
      <c r="D604" s="15">
        <v>0</v>
      </c>
      <c r="E604" s="15"/>
      <c r="F604" s="15"/>
      <c r="G604" s="17">
        <v>0</v>
      </c>
      <c r="H604" s="17">
        <v>0</v>
      </c>
      <c r="I604" s="18">
        <v>0</v>
      </c>
      <c r="J604" s="18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</row>
    <row r="605" spans="1:29" x14ac:dyDescent="0.2">
      <c r="A605" s="15">
        <v>37179</v>
      </c>
      <c r="B605" s="15" t="s">
        <v>527</v>
      </c>
      <c r="C605" s="16" t="s">
        <v>617</v>
      </c>
      <c r="D605" s="15">
        <v>0</v>
      </c>
      <c r="E605" s="15"/>
      <c r="F605" s="15"/>
      <c r="G605" s="17">
        <v>0</v>
      </c>
      <c r="H605" s="17">
        <v>0</v>
      </c>
      <c r="I605" s="18">
        <v>0</v>
      </c>
      <c r="J605" s="18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</row>
    <row r="606" spans="1:29" x14ac:dyDescent="0.2">
      <c r="A606" s="15">
        <v>37181</v>
      </c>
      <c r="B606" s="15" t="s">
        <v>527</v>
      </c>
      <c r="C606" s="16" t="s">
        <v>618</v>
      </c>
      <c r="D606" s="15">
        <v>0</v>
      </c>
      <c r="E606" s="15"/>
      <c r="F606" s="15"/>
      <c r="G606" s="17">
        <v>0</v>
      </c>
      <c r="H606" s="17">
        <v>0</v>
      </c>
      <c r="I606" s="18">
        <v>0</v>
      </c>
      <c r="J606" s="18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</row>
    <row r="607" spans="1:29" x14ac:dyDescent="0.2">
      <c r="A607" s="15">
        <v>37183</v>
      </c>
      <c r="B607" s="15" t="s">
        <v>527</v>
      </c>
      <c r="C607" s="16" t="s">
        <v>619</v>
      </c>
      <c r="D607" s="15">
        <v>0</v>
      </c>
      <c r="E607" s="15"/>
      <c r="F607" s="15"/>
      <c r="G607" s="17">
        <v>0</v>
      </c>
      <c r="H607" s="17">
        <v>0</v>
      </c>
      <c r="I607" s="18">
        <v>0</v>
      </c>
      <c r="J607" s="18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</row>
    <row r="608" spans="1:29" x14ac:dyDescent="0.2">
      <c r="A608" s="15">
        <v>37185</v>
      </c>
      <c r="B608" s="15" t="s">
        <v>527</v>
      </c>
      <c r="C608" s="16" t="s">
        <v>620</v>
      </c>
      <c r="D608" s="15">
        <v>0</v>
      </c>
      <c r="E608" s="15"/>
      <c r="F608" s="15"/>
      <c r="G608" s="17">
        <v>0</v>
      </c>
      <c r="H608" s="17">
        <v>0</v>
      </c>
      <c r="I608" s="18">
        <v>0</v>
      </c>
      <c r="J608" s="18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</row>
    <row r="609" spans="1:29" x14ac:dyDescent="0.2">
      <c r="A609" s="15">
        <v>37187</v>
      </c>
      <c r="B609" s="15" t="s">
        <v>527</v>
      </c>
      <c r="C609" s="16" t="s">
        <v>621</v>
      </c>
      <c r="D609" s="15">
        <v>0</v>
      </c>
      <c r="E609" s="15"/>
      <c r="F609" s="15"/>
      <c r="G609" s="17">
        <v>0</v>
      </c>
      <c r="H609" s="17">
        <v>0</v>
      </c>
      <c r="I609" s="18">
        <v>0</v>
      </c>
      <c r="J609" s="18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</row>
    <row r="610" spans="1:29" x14ac:dyDescent="0.2">
      <c r="A610" s="15">
        <v>37189</v>
      </c>
      <c r="B610" s="15" t="s">
        <v>527</v>
      </c>
      <c r="C610" s="16" t="s">
        <v>622</v>
      </c>
      <c r="D610" s="15">
        <v>1</v>
      </c>
      <c r="E610" s="15"/>
      <c r="F610" s="15" t="s">
        <v>529</v>
      </c>
      <c r="G610" s="17">
        <v>0</v>
      </c>
      <c r="H610" s="17">
        <v>0</v>
      </c>
      <c r="I610" s="18">
        <v>0</v>
      </c>
      <c r="J610" s="18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</row>
    <row r="611" spans="1:29" x14ac:dyDescent="0.2">
      <c r="A611" s="15">
        <v>37191</v>
      </c>
      <c r="B611" s="15" t="s">
        <v>527</v>
      </c>
      <c r="C611" s="16" t="s">
        <v>623</v>
      </c>
      <c r="D611" s="15">
        <v>0</v>
      </c>
      <c r="E611" s="15"/>
      <c r="F611" s="15"/>
      <c r="G611" s="17">
        <v>0</v>
      </c>
      <c r="H611" s="17">
        <v>0</v>
      </c>
      <c r="I611" s="18">
        <v>0</v>
      </c>
      <c r="J611" s="18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</row>
    <row r="612" spans="1:29" x14ac:dyDescent="0.2">
      <c r="A612" s="15">
        <v>37193</v>
      </c>
      <c r="B612" s="15" t="s">
        <v>527</v>
      </c>
      <c r="C612" s="16" t="s">
        <v>624</v>
      </c>
      <c r="D612" s="15">
        <v>1</v>
      </c>
      <c r="E612" s="15"/>
      <c r="F612" s="15" t="s">
        <v>529</v>
      </c>
      <c r="G612" s="17">
        <v>0</v>
      </c>
      <c r="H612" s="17">
        <v>0</v>
      </c>
      <c r="I612" s="18">
        <v>0</v>
      </c>
      <c r="J612" s="18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</row>
    <row r="613" spans="1:29" x14ac:dyDescent="0.2">
      <c r="A613" s="15">
        <v>37195</v>
      </c>
      <c r="B613" s="15" t="s">
        <v>527</v>
      </c>
      <c r="C613" s="16" t="s">
        <v>625</v>
      </c>
      <c r="D613" s="15">
        <v>0</v>
      </c>
      <c r="E613" s="15"/>
      <c r="F613" s="15"/>
      <c r="G613" s="17">
        <v>0</v>
      </c>
      <c r="H613" s="17">
        <v>0</v>
      </c>
      <c r="I613" s="18">
        <v>0</v>
      </c>
      <c r="J613" s="18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</row>
    <row r="614" spans="1:29" x14ac:dyDescent="0.2">
      <c r="A614" s="15">
        <v>37197</v>
      </c>
      <c r="B614" s="15" t="s">
        <v>527</v>
      </c>
      <c r="C614" s="16" t="s">
        <v>626</v>
      </c>
      <c r="D614" s="15">
        <v>1</v>
      </c>
      <c r="E614" s="15"/>
      <c r="F614" s="15" t="s">
        <v>529</v>
      </c>
      <c r="G614" s="17">
        <v>0</v>
      </c>
      <c r="H614" s="17">
        <v>0</v>
      </c>
      <c r="I614" s="18">
        <v>0</v>
      </c>
      <c r="J614" s="18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</row>
    <row r="615" spans="1:29" x14ac:dyDescent="0.2">
      <c r="A615" s="15">
        <v>37199</v>
      </c>
      <c r="B615" s="15" t="s">
        <v>527</v>
      </c>
      <c r="C615" s="16" t="s">
        <v>627</v>
      </c>
      <c r="D615" s="15">
        <v>1</v>
      </c>
      <c r="E615" s="15"/>
      <c r="F615" s="15" t="s">
        <v>529</v>
      </c>
      <c r="G615" s="17">
        <v>0</v>
      </c>
      <c r="H615" s="17">
        <v>0</v>
      </c>
      <c r="I615" s="18">
        <v>0</v>
      </c>
      <c r="J615" s="18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</row>
    <row r="616" spans="1:29" x14ac:dyDescent="0.2">
      <c r="A616" s="15">
        <v>39001</v>
      </c>
      <c r="B616" s="15" t="s">
        <v>629</v>
      </c>
      <c r="C616" s="16" t="s">
        <v>628</v>
      </c>
      <c r="D616" s="15">
        <v>1</v>
      </c>
      <c r="E616" s="15"/>
      <c r="F616" s="15" t="s">
        <v>630</v>
      </c>
      <c r="G616" s="17">
        <v>0</v>
      </c>
      <c r="H616" s="17">
        <v>0</v>
      </c>
      <c r="I616" s="18">
        <v>0</v>
      </c>
      <c r="J616" s="18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</row>
    <row r="617" spans="1:29" x14ac:dyDescent="0.2">
      <c r="A617" s="15">
        <v>39003</v>
      </c>
      <c r="B617" s="15" t="s">
        <v>629</v>
      </c>
      <c r="C617" s="16" t="s">
        <v>631</v>
      </c>
      <c r="D617" s="15">
        <v>0</v>
      </c>
      <c r="E617" s="15"/>
      <c r="F617" s="15"/>
      <c r="G617" s="17">
        <v>0</v>
      </c>
      <c r="H617" s="17">
        <v>0</v>
      </c>
      <c r="I617" s="18">
        <v>0</v>
      </c>
      <c r="J617" s="18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</row>
    <row r="618" spans="1:29" x14ac:dyDescent="0.2">
      <c r="A618" s="15">
        <v>39005</v>
      </c>
      <c r="B618" s="15" t="s">
        <v>629</v>
      </c>
      <c r="C618" s="16" t="s">
        <v>632</v>
      </c>
      <c r="D618" s="15">
        <v>0</v>
      </c>
      <c r="E618" s="15"/>
      <c r="F618" s="15"/>
      <c r="G618" s="17">
        <v>0</v>
      </c>
      <c r="H618" s="17">
        <v>0</v>
      </c>
      <c r="I618" s="18">
        <v>0</v>
      </c>
      <c r="J618" s="18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</row>
    <row r="619" spans="1:29" x14ac:dyDescent="0.2">
      <c r="A619" s="15">
        <v>39007</v>
      </c>
      <c r="B619" s="15" t="s">
        <v>629</v>
      </c>
      <c r="C619" s="16" t="s">
        <v>633</v>
      </c>
      <c r="D619" s="15">
        <v>1</v>
      </c>
      <c r="E619" s="15"/>
      <c r="F619" s="15" t="s">
        <v>355</v>
      </c>
      <c r="G619" s="17">
        <v>0</v>
      </c>
      <c r="H619" s="17">
        <v>0</v>
      </c>
      <c r="I619" s="18">
        <v>0</v>
      </c>
      <c r="J619" s="18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</row>
    <row r="620" spans="1:29" x14ac:dyDescent="0.2">
      <c r="A620" s="15">
        <v>39009</v>
      </c>
      <c r="B620" s="15" t="s">
        <v>629</v>
      </c>
      <c r="C620" s="16" t="s">
        <v>634</v>
      </c>
      <c r="D620" s="15">
        <v>1</v>
      </c>
      <c r="E620" s="15" t="s">
        <v>355</v>
      </c>
      <c r="F620" s="15" t="s">
        <v>630</v>
      </c>
      <c r="G620" s="17">
        <v>53.25</v>
      </c>
      <c r="H620" s="17">
        <v>68.25</v>
      </c>
      <c r="I620" s="18">
        <v>86.75</v>
      </c>
      <c r="J620" s="18">
        <v>86.5</v>
      </c>
      <c r="K620" s="14">
        <v>89.5</v>
      </c>
      <c r="L620" s="14">
        <v>93.5</v>
      </c>
      <c r="M620" s="14">
        <v>67.25</v>
      </c>
      <c r="N620" s="14">
        <v>58.25</v>
      </c>
      <c r="O620" s="14">
        <v>19.25</v>
      </c>
      <c r="P620" s="14">
        <v>16</v>
      </c>
      <c r="Q620" s="14">
        <v>3.25</v>
      </c>
      <c r="R620" s="14">
        <v>2.5</v>
      </c>
      <c r="S620" s="14">
        <v>2.25</v>
      </c>
      <c r="T620" s="14">
        <v>1.75</v>
      </c>
      <c r="U620" s="14">
        <v>1.5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3.5</v>
      </c>
    </row>
    <row r="621" spans="1:29" x14ac:dyDescent="0.2">
      <c r="A621" s="15">
        <v>39011</v>
      </c>
      <c r="B621" s="15" t="s">
        <v>629</v>
      </c>
      <c r="C621" s="16" t="s">
        <v>635</v>
      </c>
      <c r="D621" s="15">
        <v>0</v>
      </c>
      <c r="E621" s="15"/>
      <c r="F621" s="15"/>
      <c r="G621" s="17">
        <v>0</v>
      </c>
      <c r="H621" s="17">
        <v>0</v>
      </c>
      <c r="I621" s="18">
        <v>0</v>
      </c>
      <c r="J621" s="18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</row>
    <row r="622" spans="1:29" x14ac:dyDescent="0.2">
      <c r="A622" s="15">
        <v>39013</v>
      </c>
      <c r="B622" s="15" t="s">
        <v>629</v>
      </c>
      <c r="C622" s="16" t="s">
        <v>636</v>
      </c>
      <c r="D622" s="15">
        <v>1</v>
      </c>
      <c r="E622" s="15" t="s">
        <v>355</v>
      </c>
      <c r="F622" s="15" t="s">
        <v>355</v>
      </c>
      <c r="G622" s="17">
        <v>537.25</v>
      </c>
      <c r="H622" s="17">
        <v>727.25</v>
      </c>
      <c r="I622" s="18">
        <v>725.25</v>
      </c>
      <c r="J622" s="18">
        <v>649.75</v>
      </c>
      <c r="K622" s="14">
        <v>670.75</v>
      </c>
      <c r="L622" s="14">
        <v>718.75</v>
      </c>
      <c r="M622" s="14">
        <v>749.5</v>
      </c>
      <c r="N622" s="14">
        <v>690</v>
      </c>
      <c r="O622" s="14">
        <v>693.5</v>
      </c>
      <c r="P622" s="14">
        <v>755.75</v>
      </c>
      <c r="Q622" s="14">
        <v>751</v>
      </c>
      <c r="R622" s="14">
        <v>771.25</v>
      </c>
      <c r="S622" s="14">
        <v>867.75</v>
      </c>
      <c r="T622" s="14">
        <v>884.25</v>
      </c>
      <c r="U622" s="14">
        <v>805</v>
      </c>
      <c r="V622" s="14">
        <v>675.75</v>
      </c>
      <c r="W622" s="14">
        <v>389.75</v>
      </c>
      <c r="X622" s="14">
        <v>137</v>
      </c>
      <c r="Y622" s="14">
        <v>131</v>
      </c>
      <c r="Z622" s="14">
        <v>122.25</v>
      </c>
      <c r="AA622" s="14">
        <v>73.75</v>
      </c>
      <c r="AB622" s="14">
        <v>181.25</v>
      </c>
      <c r="AC622" s="14">
        <v>131</v>
      </c>
    </row>
    <row r="623" spans="1:29" x14ac:dyDescent="0.2">
      <c r="A623" s="15">
        <v>39015</v>
      </c>
      <c r="B623" s="15" t="s">
        <v>629</v>
      </c>
      <c r="C623" s="16" t="s">
        <v>637</v>
      </c>
      <c r="D623" s="15">
        <v>1</v>
      </c>
      <c r="E623" s="15"/>
      <c r="F623" s="15" t="s">
        <v>630</v>
      </c>
      <c r="G623" s="17">
        <v>0</v>
      </c>
      <c r="H623" s="17">
        <v>0</v>
      </c>
      <c r="I623" s="18">
        <v>0</v>
      </c>
      <c r="J623" s="18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</row>
    <row r="624" spans="1:29" x14ac:dyDescent="0.2">
      <c r="A624" s="15">
        <v>39017</v>
      </c>
      <c r="B624" s="15" t="s">
        <v>629</v>
      </c>
      <c r="C624" s="16" t="s">
        <v>638</v>
      </c>
      <c r="D624" s="15">
        <v>0</v>
      </c>
      <c r="E624" s="15"/>
      <c r="F624" s="15"/>
      <c r="G624" s="17">
        <v>0</v>
      </c>
      <c r="H624" s="17">
        <v>0</v>
      </c>
      <c r="I624" s="18">
        <v>0</v>
      </c>
      <c r="J624" s="18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</row>
    <row r="625" spans="1:29" x14ac:dyDescent="0.2">
      <c r="A625" s="15">
        <v>39019</v>
      </c>
      <c r="B625" s="15" t="s">
        <v>629</v>
      </c>
      <c r="C625" s="16" t="s">
        <v>639</v>
      </c>
      <c r="D625" s="15">
        <v>1</v>
      </c>
      <c r="E625" s="15" t="s">
        <v>355</v>
      </c>
      <c r="F625" s="15" t="s">
        <v>355</v>
      </c>
      <c r="G625" s="17">
        <v>11.25</v>
      </c>
      <c r="H625" s="17">
        <v>17.25</v>
      </c>
      <c r="I625" s="18">
        <v>24.25</v>
      </c>
      <c r="J625" s="18">
        <v>24.75</v>
      </c>
      <c r="K625" s="14">
        <v>26.25</v>
      </c>
      <c r="L625" s="14">
        <v>36</v>
      </c>
      <c r="M625" s="14">
        <v>40</v>
      </c>
      <c r="N625" s="14">
        <v>35.75</v>
      </c>
      <c r="O625" s="14">
        <v>26</v>
      </c>
      <c r="P625" s="14">
        <v>40.25</v>
      </c>
      <c r="Q625" s="14">
        <v>41.25</v>
      </c>
      <c r="R625" s="14">
        <v>43.75</v>
      </c>
      <c r="S625" s="14">
        <v>45.75</v>
      </c>
      <c r="T625" s="14">
        <v>49.5</v>
      </c>
      <c r="U625" s="14">
        <v>62</v>
      </c>
      <c r="V625" s="14">
        <v>53.5</v>
      </c>
      <c r="W625" s="14">
        <v>5.25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</row>
    <row r="626" spans="1:29" x14ac:dyDescent="0.2">
      <c r="A626" s="15">
        <v>39021</v>
      </c>
      <c r="B626" s="15" t="s">
        <v>629</v>
      </c>
      <c r="C626" s="16" t="s">
        <v>640</v>
      </c>
      <c r="D626" s="15">
        <v>0</v>
      </c>
      <c r="E626" s="15"/>
      <c r="F626" s="15"/>
      <c r="G626" s="17">
        <v>0</v>
      </c>
      <c r="H626" s="17">
        <v>0</v>
      </c>
      <c r="I626" s="18">
        <v>0</v>
      </c>
      <c r="J626" s="18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</row>
    <row r="627" spans="1:29" x14ac:dyDescent="0.2">
      <c r="A627" s="15">
        <v>39023</v>
      </c>
      <c r="B627" s="15" t="s">
        <v>629</v>
      </c>
      <c r="C627" s="16" t="s">
        <v>641</v>
      </c>
      <c r="D627" s="15">
        <v>0</v>
      </c>
      <c r="E627" s="15"/>
      <c r="F627" s="15"/>
      <c r="G627" s="17">
        <v>0</v>
      </c>
      <c r="H627" s="17">
        <v>0</v>
      </c>
      <c r="I627" s="18">
        <v>0</v>
      </c>
      <c r="J627" s="18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</row>
    <row r="628" spans="1:29" x14ac:dyDescent="0.2">
      <c r="A628" s="15">
        <v>39025</v>
      </c>
      <c r="B628" s="15" t="s">
        <v>629</v>
      </c>
      <c r="C628" s="16" t="s">
        <v>642</v>
      </c>
      <c r="D628" s="15">
        <v>1</v>
      </c>
      <c r="E628" s="15"/>
      <c r="F628" s="15" t="s">
        <v>630</v>
      </c>
      <c r="G628" s="17">
        <v>0</v>
      </c>
      <c r="H628" s="17">
        <v>0</v>
      </c>
      <c r="I628" s="18">
        <v>0</v>
      </c>
      <c r="J628" s="18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</row>
    <row r="629" spans="1:29" x14ac:dyDescent="0.2">
      <c r="A629" s="15">
        <v>39027</v>
      </c>
      <c r="B629" s="15" t="s">
        <v>629</v>
      </c>
      <c r="C629" s="16" t="s">
        <v>643</v>
      </c>
      <c r="D629" s="15">
        <v>0</v>
      </c>
      <c r="E629" s="15"/>
      <c r="F629" s="15"/>
      <c r="G629" s="17">
        <v>0</v>
      </c>
      <c r="H629" s="17">
        <v>0</v>
      </c>
      <c r="I629" s="18">
        <v>0</v>
      </c>
      <c r="J629" s="18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</row>
    <row r="630" spans="1:29" x14ac:dyDescent="0.2">
      <c r="A630" s="15">
        <v>39029</v>
      </c>
      <c r="B630" s="15" t="s">
        <v>629</v>
      </c>
      <c r="C630" s="16" t="s">
        <v>644</v>
      </c>
      <c r="D630" s="15">
        <v>1</v>
      </c>
      <c r="E630" s="15" t="s">
        <v>355</v>
      </c>
      <c r="F630" s="15" t="s">
        <v>355</v>
      </c>
      <c r="G630" s="17">
        <v>93.25</v>
      </c>
      <c r="H630" s="17">
        <v>46</v>
      </c>
      <c r="I630" s="18">
        <v>73.75</v>
      </c>
      <c r="J630" s="18">
        <v>70.75</v>
      </c>
      <c r="K630" s="14">
        <v>95.5</v>
      </c>
      <c r="L630" s="14">
        <v>81.25</v>
      </c>
      <c r="M630" s="14">
        <v>84.75</v>
      </c>
      <c r="N630" s="14">
        <v>82.75</v>
      </c>
      <c r="O630" s="14">
        <v>94</v>
      </c>
      <c r="P630" s="14">
        <v>65.5</v>
      </c>
      <c r="Q630" s="14">
        <v>41.5</v>
      </c>
      <c r="R630" s="14">
        <v>52.75</v>
      </c>
      <c r="S630" s="14">
        <v>40.5</v>
      </c>
      <c r="T630" s="14">
        <v>20.25</v>
      </c>
      <c r="U630" s="14">
        <v>0.75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</row>
    <row r="631" spans="1:29" x14ac:dyDescent="0.2">
      <c r="A631" s="15">
        <v>39031</v>
      </c>
      <c r="B631" s="15" t="s">
        <v>629</v>
      </c>
      <c r="C631" s="16" t="s">
        <v>645</v>
      </c>
      <c r="D631" s="15">
        <v>1</v>
      </c>
      <c r="E631" s="15" t="s">
        <v>355</v>
      </c>
      <c r="F631" s="15" t="s">
        <v>355</v>
      </c>
      <c r="G631" s="17">
        <v>45</v>
      </c>
      <c r="H631" s="17">
        <v>43</v>
      </c>
      <c r="I631" s="18">
        <v>63.25</v>
      </c>
      <c r="J631" s="18">
        <v>82.5</v>
      </c>
      <c r="K631" s="14">
        <v>90.5</v>
      </c>
      <c r="L631" s="14">
        <v>101.75</v>
      </c>
      <c r="M631" s="14">
        <v>63</v>
      </c>
      <c r="N631" s="14">
        <v>54</v>
      </c>
      <c r="O631" s="14">
        <v>60.25</v>
      </c>
      <c r="P631" s="14">
        <v>69.5</v>
      </c>
      <c r="Q631" s="14">
        <v>89.75</v>
      </c>
      <c r="R631" s="14">
        <v>75.25</v>
      </c>
      <c r="S631" s="14">
        <v>21</v>
      </c>
      <c r="T631" s="14">
        <v>17</v>
      </c>
      <c r="U631" s="14">
        <v>30.25</v>
      </c>
      <c r="V631" s="14">
        <v>31.5</v>
      </c>
      <c r="W631" s="14">
        <v>21.75</v>
      </c>
      <c r="X631" s="14">
        <v>12.75</v>
      </c>
      <c r="Y631" s="14">
        <v>16.25</v>
      </c>
      <c r="Z631" s="14">
        <v>8.25</v>
      </c>
      <c r="AA631" s="14">
        <v>2</v>
      </c>
      <c r="AB631" s="14">
        <v>0</v>
      </c>
      <c r="AC631" s="14">
        <v>0</v>
      </c>
    </row>
    <row r="632" spans="1:29" x14ac:dyDescent="0.2">
      <c r="A632" s="15">
        <v>39033</v>
      </c>
      <c r="B632" s="15" t="s">
        <v>629</v>
      </c>
      <c r="C632" s="16" t="s">
        <v>646</v>
      </c>
      <c r="D632" s="15">
        <v>0</v>
      </c>
      <c r="E632" s="15"/>
      <c r="F632" s="15"/>
      <c r="G632" s="17">
        <v>0</v>
      </c>
      <c r="H632" s="17">
        <v>0</v>
      </c>
      <c r="I632" s="18">
        <v>0</v>
      </c>
      <c r="J632" s="18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</row>
    <row r="633" spans="1:29" x14ac:dyDescent="0.2">
      <c r="A633" s="15">
        <v>39035</v>
      </c>
      <c r="B633" s="15" t="s">
        <v>629</v>
      </c>
      <c r="C633" s="16" t="s">
        <v>647</v>
      </c>
      <c r="D633" s="15">
        <v>0</v>
      </c>
      <c r="E633" s="15"/>
      <c r="F633" s="15"/>
      <c r="G633" s="17">
        <v>0</v>
      </c>
      <c r="H633" s="17">
        <v>0</v>
      </c>
      <c r="I633" s="18">
        <v>0</v>
      </c>
      <c r="J633" s="18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</row>
    <row r="634" spans="1:29" x14ac:dyDescent="0.2">
      <c r="A634" s="15">
        <v>39037</v>
      </c>
      <c r="B634" s="15" t="s">
        <v>629</v>
      </c>
      <c r="C634" s="16" t="s">
        <v>648</v>
      </c>
      <c r="D634" s="15">
        <v>0</v>
      </c>
      <c r="E634" s="15"/>
      <c r="F634" s="15"/>
      <c r="G634" s="17">
        <v>0</v>
      </c>
      <c r="H634" s="17">
        <v>0</v>
      </c>
      <c r="I634" s="18">
        <v>0</v>
      </c>
      <c r="J634" s="18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</row>
    <row r="635" spans="1:29" x14ac:dyDescent="0.2">
      <c r="A635" s="15">
        <v>39039</v>
      </c>
      <c r="B635" s="15" t="s">
        <v>629</v>
      </c>
      <c r="C635" s="16" t="s">
        <v>649</v>
      </c>
      <c r="D635" s="15">
        <v>0</v>
      </c>
      <c r="E635" s="15"/>
      <c r="F635" s="15"/>
      <c r="G635" s="17">
        <v>0</v>
      </c>
      <c r="H635" s="17">
        <v>0</v>
      </c>
      <c r="I635" s="18">
        <v>0</v>
      </c>
      <c r="J635" s="18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</row>
    <row r="636" spans="1:29" x14ac:dyDescent="0.2">
      <c r="A636" s="15">
        <v>39041</v>
      </c>
      <c r="B636" s="15" t="s">
        <v>629</v>
      </c>
      <c r="C636" s="16" t="s">
        <v>650</v>
      </c>
      <c r="D636" s="15">
        <v>0</v>
      </c>
      <c r="E636" s="15"/>
      <c r="F636" s="15"/>
      <c r="G636" s="17">
        <v>0</v>
      </c>
      <c r="H636" s="17">
        <v>0</v>
      </c>
      <c r="I636" s="18">
        <v>0</v>
      </c>
      <c r="J636" s="18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</row>
    <row r="637" spans="1:29" x14ac:dyDescent="0.2">
      <c r="A637" s="15">
        <v>39043</v>
      </c>
      <c r="B637" s="15" t="s">
        <v>629</v>
      </c>
      <c r="C637" s="16" t="s">
        <v>651</v>
      </c>
      <c r="D637" s="15">
        <v>0</v>
      </c>
      <c r="E637" s="15"/>
      <c r="F637" s="15"/>
      <c r="G637" s="17">
        <v>0</v>
      </c>
      <c r="H637" s="17">
        <v>0</v>
      </c>
      <c r="I637" s="18">
        <v>0</v>
      </c>
      <c r="J637" s="18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</row>
    <row r="638" spans="1:29" x14ac:dyDescent="0.2">
      <c r="A638" s="15">
        <v>39045</v>
      </c>
      <c r="B638" s="15" t="s">
        <v>629</v>
      </c>
      <c r="C638" s="16" t="s">
        <v>652</v>
      </c>
      <c r="D638" s="15">
        <v>0</v>
      </c>
      <c r="E638" s="15"/>
      <c r="F638" s="15"/>
      <c r="G638" s="17">
        <v>0</v>
      </c>
      <c r="H638" s="17">
        <v>0</v>
      </c>
      <c r="I638" s="18">
        <v>0</v>
      </c>
      <c r="J638" s="18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</row>
    <row r="639" spans="1:29" x14ac:dyDescent="0.2">
      <c r="A639" s="15">
        <v>39047</v>
      </c>
      <c r="B639" s="15" t="s">
        <v>629</v>
      </c>
      <c r="C639" s="16" t="s">
        <v>653</v>
      </c>
      <c r="D639" s="15">
        <v>0</v>
      </c>
      <c r="E639" s="15"/>
      <c r="F639" s="15"/>
      <c r="G639" s="17">
        <v>0</v>
      </c>
      <c r="H639" s="17">
        <v>0</v>
      </c>
      <c r="I639" s="18">
        <v>0</v>
      </c>
      <c r="J639" s="18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</row>
    <row r="640" spans="1:29" x14ac:dyDescent="0.2">
      <c r="A640" s="15">
        <v>39049</v>
      </c>
      <c r="B640" s="15" t="s">
        <v>629</v>
      </c>
      <c r="C640" s="16" t="s">
        <v>654</v>
      </c>
      <c r="D640" s="15">
        <v>0</v>
      </c>
      <c r="E640" s="15"/>
      <c r="F640" s="15"/>
      <c r="G640" s="17">
        <v>0</v>
      </c>
      <c r="H640" s="17">
        <v>0</v>
      </c>
      <c r="I640" s="18">
        <v>0</v>
      </c>
      <c r="J640" s="18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</row>
    <row r="641" spans="1:29" x14ac:dyDescent="0.2">
      <c r="A641" s="15">
        <v>39051</v>
      </c>
      <c r="B641" s="15" t="s">
        <v>629</v>
      </c>
      <c r="C641" s="16" t="s">
        <v>655</v>
      </c>
      <c r="D641" s="15">
        <v>0</v>
      </c>
      <c r="E641" s="15"/>
      <c r="F641" s="15"/>
      <c r="G641" s="17">
        <v>0</v>
      </c>
      <c r="H641" s="17">
        <v>0</v>
      </c>
      <c r="I641" s="18">
        <v>0</v>
      </c>
      <c r="J641" s="18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</row>
    <row r="642" spans="1:29" x14ac:dyDescent="0.2">
      <c r="A642" s="15">
        <v>39053</v>
      </c>
      <c r="B642" s="15" t="s">
        <v>629</v>
      </c>
      <c r="C642" s="16" t="s">
        <v>656</v>
      </c>
      <c r="D642" s="15">
        <v>1</v>
      </c>
      <c r="E642" s="15" t="s">
        <v>355</v>
      </c>
      <c r="F642" s="15" t="s">
        <v>630</v>
      </c>
      <c r="G642" s="17">
        <v>21.5</v>
      </c>
      <c r="H642" s="17">
        <v>29.25</v>
      </c>
      <c r="I642" s="18">
        <v>42.25</v>
      </c>
      <c r="J642" s="18">
        <v>23.25</v>
      </c>
      <c r="K642" s="14">
        <v>6.25</v>
      </c>
      <c r="L642" s="14">
        <v>4</v>
      </c>
      <c r="M642" s="14">
        <v>2.5</v>
      </c>
      <c r="N642" s="14">
        <v>2</v>
      </c>
      <c r="O642" s="14">
        <v>2.25</v>
      </c>
      <c r="P642" s="14">
        <v>2.5</v>
      </c>
      <c r="Q642" s="14">
        <v>4</v>
      </c>
      <c r="R642" s="14">
        <v>4.25</v>
      </c>
      <c r="S642" s="14">
        <v>3.5</v>
      </c>
      <c r="T642" s="14">
        <v>1</v>
      </c>
      <c r="U642" s="14">
        <v>0.75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</row>
    <row r="643" spans="1:29" x14ac:dyDescent="0.2">
      <c r="A643" s="15">
        <v>39055</v>
      </c>
      <c r="B643" s="15" t="s">
        <v>629</v>
      </c>
      <c r="C643" s="16" t="s">
        <v>657</v>
      </c>
      <c r="D643" s="15">
        <v>0</v>
      </c>
      <c r="E643" s="15"/>
      <c r="F643" s="15"/>
      <c r="G643" s="17">
        <v>0</v>
      </c>
      <c r="H643" s="17">
        <v>0</v>
      </c>
      <c r="I643" s="18">
        <v>0</v>
      </c>
      <c r="J643" s="18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</row>
    <row r="644" spans="1:29" x14ac:dyDescent="0.2">
      <c r="A644" s="15">
        <v>39057</v>
      </c>
      <c r="B644" s="15" t="s">
        <v>629</v>
      </c>
      <c r="C644" s="16" t="s">
        <v>658</v>
      </c>
      <c r="D644" s="15">
        <v>0</v>
      </c>
      <c r="E644" s="15"/>
      <c r="F644" s="15"/>
      <c r="G644" s="17">
        <v>0</v>
      </c>
      <c r="H644" s="17">
        <v>0</v>
      </c>
      <c r="I644" s="18">
        <v>0</v>
      </c>
      <c r="J644" s="18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</row>
    <row r="645" spans="1:29" x14ac:dyDescent="0.2">
      <c r="A645" s="15">
        <v>39059</v>
      </c>
      <c r="B645" s="15" t="s">
        <v>629</v>
      </c>
      <c r="C645" s="16" t="s">
        <v>659</v>
      </c>
      <c r="D645" s="15">
        <v>1</v>
      </c>
      <c r="E645" s="15" t="s">
        <v>355</v>
      </c>
      <c r="F645" s="15" t="s">
        <v>355</v>
      </c>
      <c r="G645" s="17">
        <v>10.5</v>
      </c>
      <c r="H645" s="17">
        <v>124</v>
      </c>
      <c r="I645" s="18">
        <v>65</v>
      </c>
      <c r="J645" s="18">
        <v>48.75</v>
      </c>
      <c r="K645" s="14">
        <v>45.25</v>
      </c>
      <c r="L645" s="14">
        <v>37.25</v>
      </c>
      <c r="M645" s="14">
        <v>28.75</v>
      </c>
      <c r="N645" s="14">
        <v>31.25</v>
      </c>
      <c r="O645" s="14">
        <v>24.25</v>
      </c>
      <c r="P645" s="14">
        <v>21</v>
      </c>
      <c r="Q645" s="14">
        <v>39.25</v>
      </c>
      <c r="R645" s="14">
        <v>37.75</v>
      </c>
      <c r="S645" s="14">
        <v>15.25</v>
      </c>
      <c r="T645" s="14">
        <v>26.75</v>
      </c>
      <c r="U645" s="14">
        <v>25.75</v>
      </c>
      <c r="V645" s="14">
        <v>8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</row>
    <row r="646" spans="1:29" x14ac:dyDescent="0.2">
      <c r="A646" s="15">
        <v>39061</v>
      </c>
      <c r="B646" s="15" t="s">
        <v>629</v>
      </c>
      <c r="C646" s="16" t="s">
        <v>660</v>
      </c>
      <c r="D646" s="15">
        <v>0</v>
      </c>
      <c r="E646" s="15"/>
      <c r="F646" s="15"/>
      <c r="G646" s="17">
        <v>0</v>
      </c>
      <c r="H646" s="17">
        <v>0</v>
      </c>
      <c r="I646" s="18">
        <v>0</v>
      </c>
      <c r="J646" s="18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</row>
    <row r="647" spans="1:29" x14ac:dyDescent="0.2">
      <c r="A647" s="15">
        <v>39063</v>
      </c>
      <c r="B647" s="15" t="s">
        <v>629</v>
      </c>
      <c r="C647" s="16" t="s">
        <v>661</v>
      </c>
      <c r="D647" s="15">
        <v>0</v>
      </c>
      <c r="E647" s="15"/>
      <c r="F647" s="15"/>
      <c r="G647" s="17">
        <v>0</v>
      </c>
      <c r="H647" s="17">
        <v>0</v>
      </c>
      <c r="I647" s="18">
        <v>0</v>
      </c>
      <c r="J647" s="18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</row>
    <row r="648" spans="1:29" x14ac:dyDescent="0.2">
      <c r="A648" s="15">
        <v>39065</v>
      </c>
      <c r="B648" s="15" t="s">
        <v>629</v>
      </c>
      <c r="C648" s="16" t="s">
        <v>662</v>
      </c>
      <c r="D648" s="15">
        <v>0</v>
      </c>
      <c r="E648" s="15"/>
      <c r="F648" s="15"/>
      <c r="G648" s="17">
        <v>0</v>
      </c>
      <c r="H648" s="17">
        <v>0</v>
      </c>
      <c r="I648" s="18">
        <v>0</v>
      </c>
      <c r="J648" s="18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</row>
    <row r="649" spans="1:29" x14ac:dyDescent="0.2">
      <c r="A649" s="15">
        <v>39067</v>
      </c>
      <c r="B649" s="15" t="s">
        <v>629</v>
      </c>
      <c r="C649" s="16" t="s">
        <v>663</v>
      </c>
      <c r="D649" s="15">
        <v>1</v>
      </c>
      <c r="E649" s="15" t="s">
        <v>355</v>
      </c>
      <c r="F649" s="15" t="s">
        <v>355</v>
      </c>
      <c r="G649" s="17">
        <v>317.5</v>
      </c>
      <c r="H649" s="17">
        <v>355.75</v>
      </c>
      <c r="I649" s="18">
        <v>368.75</v>
      </c>
      <c r="J649" s="18">
        <v>353.5</v>
      </c>
      <c r="K649" s="14">
        <v>375</v>
      </c>
      <c r="L649" s="14">
        <v>391</v>
      </c>
      <c r="M649" s="14">
        <v>359.75</v>
      </c>
      <c r="N649" s="14">
        <v>336</v>
      </c>
      <c r="O649" s="14">
        <v>338.5</v>
      </c>
      <c r="P649" s="14">
        <v>354</v>
      </c>
      <c r="Q649" s="14">
        <v>367.5</v>
      </c>
      <c r="R649" s="14">
        <v>409.75</v>
      </c>
      <c r="S649" s="14">
        <v>435.25</v>
      </c>
      <c r="T649" s="14">
        <v>422</v>
      </c>
      <c r="U649" s="14">
        <v>420.75</v>
      </c>
      <c r="V649" s="14">
        <v>388</v>
      </c>
      <c r="W649" s="14">
        <v>274.5</v>
      </c>
      <c r="X649" s="14">
        <v>225.25</v>
      </c>
      <c r="Y649" s="14">
        <v>259.5</v>
      </c>
      <c r="Z649" s="14">
        <v>249.5</v>
      </c>
      <c r="AA649" s="14">
        <v>165</v>
      </c>
      <c r="AB649" s="14">
        <v>109.25</v>
      </c>
      <c r="AC649" s="14">
        <v>163.75</v>
      </c>
    </row>
    <row r="650" spans="1:29" x14ac:dyDescent="0.2">
      <c r="A650" s="15">
        <v>39069</v>
      </c>
      <c r="B650" s="15" t="s">
        <v>629</v>
      </c>
      <c r="C650" s="16" t="s">
        <v>664</v>
      </c>
      <c r="D650" s="15">
        <v>0</v>
      </c>
      <c r="E650" s="15"/>
      <c r="F650" s="15"/>
      <c r="G650" s="17">
        <v>0</v>
      </c>
      <c r="H650" s="17">
        <v>0</v>
      </c>
      <c r="I650" s="18">
        <v>0</v>
      </c>
      <c r="J650" s="18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</row>
    <row r="651" spans="1:29" x14ac:dyDescent="0.2">
      <c r="A651" s="15">
        <v>39071</v>
      </c>
      <c r="B651" s="15" t="s">
        <v>629</v>
      </c>
      <c r="C651" s="16" t="s">
        <v>665</v>
      </c>
      <c r="D651" s="15">
        <v>1</v>
      </c>
      <c r="E651" s="15"/>
      <c r="F651" s="15" t="s">
        <v>630</v>
      </c>
      <c r="G651" s="17">
        <v>0</v>
      </c>
      <c r="H651" s="17">
        <v>0</v>
      </c>
      <c r="I651" s="18">
        <v>0</v>
      </c>
      <c r="J651" s="18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</row>
    <row r="652" spans="1:29" x14ac:dyDescent="0.2">
      <c r="A652" s="15">
        <v>39073</v>
      </c>
      <c r="B652" s="15" t="s">
        <v>629</v>
      </c>
      <c r="C652" s="16" t="s">
        <v>666</v>
      </c>
      <c r="D652" s="15">
        <v>1</v>
      </c>
      <c r="E652" s="15"/>
      <c r="F652" s="15" t="s">
        <v>630</v>
      </c>
      <c r="G652" s="17">
        <v>0</v>
      </c>
      <c r="H652" s="17">
        <v>0</v>
      </c>
      <c r="I652" s="18">
        <v>0</v>
      </c>
      <c r="J652" s="18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</row>
    <row r="653" spans="1:29" x14ac:dyDescent="0.2">
      <c r="A653" s="15">
        <v>39075</v>
      </c>
      <c r="B653" s="15" t="s">
        <v>629</v>
      </c>
      <c r="C653" s="16" t="s">
        <v>667</v>
      </c>
      <c r="D653" s="15">
        <v>1</v>
      </c>
      <c r="E653" s="15" t="s">
        <v>355</v>
      </c>
      <c r="F653" s="15" t="s">
        <v>355</v>
      </c>
      <c r="G653" s="17">
        <v>15</v>
      </c>
      <c r="H653" s="17">
        <v>16.25</v>
      </c>
      <c r="I653" s="18">
        <v>7.25</v>
      </c>
      <c r="J653" s="18">
        <v>0.5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</row>
    <row r="654" spans="1:29" x14ac:dyDescent="0.2">
      <c r="A654" s="15">
        <v>39077</v>
      </c>
      <c r="B654" s="15" t="s">
        <v>629</v>
      </c>
      <c r="C654" s="16" t="s">
        <v>668</v>
      </c>
      <c r="D654" s="15">
        <v>0</v>
      </c>
      <c r="E654" s="15"/>
      <c r="F654" s="15"/>
      <c r="G654" s="17">
        <v>0</v>
      </c>
      <c r="H654" s="17">
        <v>0</v>
      </c>
      <c r="I654" s="18">
        <v>0</v>
      </c>
      <c r="J654" s="18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</row>
    <row r="655" spans="1:29" x14ac:dyDescent="0.2">
      <c r="A655" s="15">
        <v>39079</v>
      </c>
      <c r="B655" s="15" t="s">
        <v>629</v>
      </c>
      <c r="C655" s="16" t="s">
        <v>669</v>
      </c>
      <c r="D655" s="15">
        <v>1</v>
      </c>
      <c r="E655" s="15" t="s">
        <v>355</v>
      </c>
      <c r="F655" s="15" t="s">
        <v>630</v>
      </c>
      <c r="G655" s="17">
        <v>152.75</v>
      </c>
      <c r="H655" s="17">
        <v>173</v>
      </c>
      <c r="I655" s="18">
        <v>100.25</v>
      </c>
      <c r="J655" s="18">
        <v>51</v>
      </c>
      <c r="K655" s="14">
        <v>44.5</v>
      </c>
      <c r="L655" s="14">
        <v>69.25</v>
      </c>
      <c r="M655" s="14">
        <v>64.25</v>
      </c>
      <c r="N655" s="14">
        <v>47</v>
      </c>
      <c r="O655" s="14">
        <v>60.25</v>
      </c>
      <c r="P655" s="14">
        <v>58.5</v>
      </c>
      <c r="Q655" s="14">
        <v>65.5</v>
      </c>
      <c r="R655" s="14">
        <v>71.75</v>
      </c>
      <c r="S655" s="14">
        <v>45.25</v>
      </c>
      <c r="T655" s="14">
        <v>36.75</v>
      </c>
      <c r="U655" s="14">
        <v>29</v>
      </c>
      <c r="V655" s="14">
        <v>15.25</v>
      </c>
      <c r="W655" s="14">
        <v>7.75</v>
      </c>
      <c r="X655" s="14">
        <v>4.25</v>
      </c>
      <c r="Y655" s="14">
        <v>3.75</v>
      </c>
      <c r="Z655" s="14">
        <v>0.5</v>
      </c>
      <c r="AA655" s="14">
        <v>0</v>
      </c>
      <c r="AB655" s="14">
        <v>0</v>
      </c>
      <c r="AC655" s="14">
        <v>0</v>
      </c>
    </row>
    <row r="656" spans="1:29" x14ac:dyDescent="0.2">
      <c r="A656" s="15">
        <v>39081</v>
      </c>
      <c r="B656" s="15" t="s">
        <v>629</v>
      </c>
      <c r="C656" s="16" t="s">
        <v>670</v>
      </c>
      <c r="D656" s="15">
        <v>1</v>
      </c>
      <c r="E656" s="15" t="s">
        <v>355</v>
      </c>
      <c r="F656" s="15" t="s">
        <v>355</v>
      </c>
      <c r="G656" s="17">
        <v>80.5</v>
      </c>
      <c r="H656" s="17">
        <v>122</v>
      </c>
      <c r="I656" s="18">
        <v>116.5</v>
      </c>
      <c r="J656" s="18">
        <v>132</v>
      </c>
      <c r="K656" s="14">
        <v>115</v>
      </c>
      <c r="L656" s="14">
        <v>111.25</v>
      </c>
      <c r="M656" s="14">
        <v>133.5</v>
      </c>
      <c r="N656" s="14">
        <v>146.25</v>
      </c>
      <c r="O656" s="14">
        <v>276.25</v>
      </c>
      <c r="P656" s="14">
        <v>346.5</v>
      </c>
      <c r="Q656" s="14">
        <v>166.75</v>
      </c>
      <c r="R656" s="14">
        <v>178</v>
      </c>
      <c r="S656" s="14">
        <v>197.25</v>
      </c>
      <c r="T656" s="14">
        <v>247</v>
      </c>
      <c r="U656" s="14">
        <v>211</v>
      </c>
      <c r="V656" s="14">
        <v>94</v>
      </c>
      <c r="W656" s="14">
        <v>30</v>
      </c>
      <c r="X656" s="14">
        <v>24.25</v>
      </c>
      <c r="Y656" s="14">
        <v>14.5</v>
      </c>
      <c r="Z656" s="14">
        <v>15.5</v>
      </c>
      <c r="AA656" s="14">
        <v>10.5</v>
      </c>
      <c r="AB656" s="14">
        <v>8.5</v>
      </c>
      <c r="AC656" s="14">
        <v>7</v>
      </c>
    </row>
    <row r="657" spans="1:29" x14ac:dyDescent="0.2">
      <c r="A657" s="15">
        <v>39083</v>
      </c>
      <c r="B657" s="15" t="s">
        <v>629</v>
      </c>
      <c r="C657" s="16" t="s">
        <v>671</v>
      </c>
      <c r="D657" s="15">
        <v>0</v>
      </c>
      <c r="E657" s="15"/>
      <c r="F657" s="15"/>
      <c r="G657" s="17">
        <v>0</v>
      </c>
      <c r="H657" s="17">
        <v>0</v>
      </c>
      <c r="I657" s="18">
        <v>0</v>
      </c>
      <c r="J657" s="18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</row>
    <row r="658" spans="1:29" x14ac:dyDescent="0.2">
      <c r="A658" s="15">
        <v>39085</v>
      </c>
      <c r="B658" s="15" t="s">
        <v>629</v>
      </c>
      <c r="C658" s="16" t="s">
        <v>672</v>
      </c>
      <c r="D658" s="15">
        <v>0</v>
      </c>
      <c r="E658" s="15"/>
      <c r="F658" s="15"/>
      <c r="G658" s="17">
        <v>0</v>
      </c>
      <c r="H658" s="17">
        <v>0</v>
      </c>
      <c r="I658" s="18">
        <v>0</v>
      </c>
      <c r="J658" s="18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</row>
    <row r="659" spans="1:29" x14ac:dyDescent="0.2">
      <c r="A659" s="15">
        <v>39087</v>
      </c>
      <c r="B659" s="15" t="s">
        <v>629</v>
      </c>
      <c r="C659" s="16" t="s">
        <v>673</v>
      </c>
      <c r="D659" s="15">
        <v>1</v>
      </c>
      <c r="E659" s="15" t="s">
        <v>355</v>
      </c>
      <c r="F659" s="15" t="s">
        <v>630</v>
      </c>
      <c r="G659" s="17">
        <v>2.25</v>
      </c>
      <c r="H659" s="17">
        <v>2</v>
      </c>
      <c r="I659" s="18">
        <v>2</v>
      </c>
      <c r="J659" s="18">
        <v>0.75</v>
      </c>
      <c r="K659" s="14">
        <v>1</v>
      </c>
      <c r="L659" s="14">
        <v>1.25</v>
      </c>
      <c r="M659" s="14">
        <v>0</v>
      </c>
      <c r="N659" s="14">
        <v>0</v>
      </c>
      <c r="O659" s="14">
        <v>2.75</v>
      </c>
      <c r="P659" s="14">
        <v>4.25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</row>
    <row r="660" spans="1:29" x14ac:dyDescent="0.2">
      <c r="A660" s="15">
        <v>39089</v>
      </c>
      <c r="B660" s="15" t="s">
        <v>629</v>
      </c>
      <c r="C660" s="16" t="s">
        <v>674</v>
      </c>
      <c r="D660" s="15">
        <v>0</v>
      </c>
      <c r="E660" s="15"/>
      <c r="F660" s="15"/>
      <c r="G660" s="17">
        <v>0</v>
      </c>
      <c r="H660" s="17">
        <v>0</v>
      </c>
      <c r="I660" s="18">
        <v>0</v>
      </c>
      <c r="J660" s="18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</row>
    <row r="661" spans="1:29" x14ac:dyDescent="0.2">
      <c r="A661" s="15">
        <v>39091</v>
      </c>
      <c r="B661" s="15" t="s">
        <v>629</v>
      </c>
      <c r="C661" s="16" t="s">
        <v>675</v>
      </c>
      <c r="D661" s="15">
        <v>0</v>
      </c>
      <c r="E661" s="15"/>
      <c r="F661" s="15"/>
      <c r="G661" s="17">
        <v>0</v>
      </c>
      <c r="H661" s="17">
        <v>0</v>
      </c>
      <c r="I661" s="18">
        <v>0</v>
      </c>
      <c r="J661" s="18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</row>
    <row r="662" spans="1:29" x14ac:dyDescent="0.2">
      <c r="A662" s="15">
        <v>39093</v>
      </c>
      <c r="B662" s="15" t="s">
        <v>629</v>
      </c>
      <c r="C662" s="16" t="s">
        <v>676</v>
      </c>
      <c r="D662" s="15">
        <v>0</v>
      </c>
      <c r="E662" s="15"/>
      <c r="F662" s="15"/>
      <c r="G662" s="17">
        <v>0</v>
      </c>
      <c r="H662" s="17">
        <v>0</v>
      </c>
      <c r="I662" s="18">
        <v>0</v>
      </c>
      <c r="J662" s="18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</row>
    <row r="663" spans="1:29" x14ac:dyDescent="0.2">
      <c r="A663" s="15">
        <v>39095</v>
      </c>
      <c r="B663" s="15" t="s">
        <v>629</v>
      </c>
      <c r="C663" s="16" t="s">
        <v>677</v>
      </c>
      <c r="D663" s="15">
        <v>0</v>
      </c>
      <c r="E663" s="15"/>
      <c r="F663" s="15"/>
      <c r="G663" s="17">
        <v>0</v>
      </c>
      <c r="H663" s="17">
        <v>0</v>
      </c>
      <c r="I663" s="18">
        <v>0</v>
      </c>
      <c r="J663" s="18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</row>
    <row r="664" spans="1:29" x14ac:dyDescent="0.2">
      <c r="A664" s="15">
        <v>39097</v>
      </c>
      <c r="B664" s="15" t="s">
        <v>629</v>
      </c>
      <c r="C664" s="16" t="s">
        <v>678</v>
      </c>
      <c r="D664" s="15">
        <v>0</v>
      </c>
      <c r="E664" s="15"/>
      <c r="F664" s="15"/>
      <c r="G664" s="17">
        <v>0</v>
      </c>
      <c r="H664" s="17">
        <v>0</v>
      </c>
      <c r="I664" s="18">
        <v>0</v>
      </c>
      <c r="J664" s="18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</row>
    <row r="665" spans="1:29" x14ac:dyDescent="0.2">
      <c r="A665" s="15">
        <v>39099</v>
      </c>
      <c r="B665" s="15" t="s">
        <v>629</v>
      </c>
      <c r="C665" s="16" t="s">
        <v>679</v>
      </c>
      <c r="D665" s="15">
        <v>1</v>
      </c>
      <c r="E665" s="15" t="s">
        <v>355</v>
      </c>
      <c r="F665" s="15" t="s">
        <v>355</v>
      </c>
      <c r="G665" s="17">
        <v>4</v>
      </c>
      <c r="H665" s="17">
        <v>4.75</v>
      </c>
      <c r="I665" s="18">
        <v>3.25</v>
      </c>
      <c r="J665" s="18">
        <v>8.5</v>
      </c>
      <c r="K665" s="14">
        <v>12.25</v>
      </c>
      <c r="L665" s="14">
        <v>13</v>
      </c>
      <c r="M665" s="14">
        <v>12.5</v>
      </c>
      <c r="N665" s="14">
        <v>12.25</v>
      </c>
      <c r="O665" s="14">
        <v>11.25</v>
      </c>
      <c r="P665" s="14">
        <v>9</v>
      </c>
      <c r="Q665" s="14">
        <v>7.25</v>
      </c>
      <c r="R665" s="14">
        <v>6.25</v>
      </c>
      <c r="S665" s="14">
        <v>6</v>
      </c>
      <c r="T665" s="14">
        <v>5</v>
      </c>
      <c r="U665" s="14">
        <v>3.5</v>
      </c>
      <c r="V665" s="14">
        <v>3.25</v>
      </c>
      <c r="W665" s="14">
        <v>5.5</v>
      </c>
      <c r="X665" s="14">
        <v>5</v>
      </c>
      <c r="Y665" s="14">
        <v>5</v>
      </c>
      <c r="Z665" s="14">
        <v>2.5</v>
      </c>
      <c r="AA665" s="14">
        <v>0</v>
      </c>
      <c r="AB665" s="14">
        <v>0</v>
      </c>
      <c r="AC665" s="14">
        <v>0</v>
      </c>
    </row>
    <row r="666" spans="1:29" x14ac:dyDescent="0.2">
      <c r="A666" s="15">
        <v>39101</v>
      </c>
      <c r="B666" s="15" t="s">
        <v>629</v>
      </c>
      <c r="C666" s="16" t="s">
        <v>680</v>
      </c>
      <c r="D666" s="15">
        <v>0</v>
      </c>
      <c r="E666" s="15"/>
      <c r="F666" s="15"/>
      <c r="G666" s="17">
        <v>0</v>
      </c>
      <c r="H666" s="17">
        <v>0</v>
      </c>
      <c r="I666" s="18">
        <v>0</v>
      </c>
      <c r="J666" s="18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</row>
    <row r="667" spans="1:29" x14ac:dyDescent="0.2">
      <c r="A667" s="15">
        <v>39103</v>
      </c>
      <c r="B667" s="15" t="s">
        <v>629</v>
      </c>
      <c r="C667" s="16" t="s">
        <v>681</v>
      </c>
      <c r="D667" s="15">
        <v>0</v>
      </c>
      <c r="E667" s="15"/>
      <c r="F667" s="15"/>
      <c r="G667" s="17">
        <v>0</v>
      </c>
      <c r="H667" s="17">
        <v>0</v>
      </c>
      <c r="I667" s="18">
        <v>0</v>
      </c>
      <c r="J667" s="18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</row>
    <row r="668" spans="1:29" x14ac:dyDescent="0.2">
      <c r="A668" s="15">
        <v>39105</v>
      </c>
      <c r="B668" s="15" t="s">
        <v>629</v>
      </c>
      <c r="C668" s="16" t="s">
        <v>682</v>
      </c>
      <c r="D668" s="15">
        <v>1</v>
      </c>
      <c r="E668" s="15" t="s">
        <v>355</v>
      </c>
      <c r="F668" s="15" t="s">
        <v>630</v>
      </c>
      <c r="G668" s="17">
        <v>761.25</v>
      </c>
      <c r="H668" s="17">
        <v>524.25</v>
      </c>
      <c r="I668" s="18">
        <v>67.25</v>
      </c>
      <c r="J668" s="18">
        <v>10.5</v>
      </c>
      <c r="K668" s="14">
        <v>12</v>
      </c>
      <c r="L668" s="14">
        <v>11</v>
      </c>
      <c r="M668" s="14">
        <v>9.5</v>
      </c>
      <c r="N668" s="14">
        <v>9</v>
      </c>
      <c r="O668" s="14">
        <v>20.25</v>
      </c>
      <c r="P668" s="14">
        <v>53.25</v>
      </c>
      <c r="Q668" s="14">
        <v>94.5</v>
      </c>
      <c r="R668" s="14">
        <v>82.5</v>
      </c>
      <c r="S668" s="14">
        <v>13.75</v>
      </c>
      <c r="T668" s="14">
        <v>11</v>
      </c>
      <c r="U668" s="14">
        <v>4.25</v>
      </c>
      <c r="V668" s="14">
        <v>2.25</v>
      </c>
      <c r="W668" s="14">
        <v>2.5</v>
      </c>
      <c r="X668" s="14">
        <v>2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</row>
    <row r="669" spans="1:29" x14ac:dyDescent="0.2">
      <c r="A669" s="15">
        <v>39107</v>
      </c>
      <c r="B669" s="15" t="s">
        <v>629</v>
      </c>
      <c r="C669" s="16" t="s">
        <v>683</v>
      </c>
      <c r="D669" s="15">
        <v>0</v>
      </c>
      <c r="E669" s="15"/>
      <c r="F669" s="15"/>
      <c r="G669" s="17">
        <v>0</v>
      </c>
      <c r="H669" s="17">
        <v>0</v>
      </c>
      <c r="I669" s="18">
        <v>0</v>
      </c>
      <c r="J669" s="18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</row>
    <row r="670" spans="1:29" x14ac:dyDescent="0.2">
      <c r="A670" s="15">
        <v>39109</v>
      </c>
      <c r="B670" s="15" t="s">
        <v>629</v>
      </c>
      <c r="C670" s="16" t="s">
        <v>684</v>
      </c>
      <c r="D670" s="15">
        <v>0</v>
      </c>
      <c r="E670" s="15"/>
      <c r="F670" s="15"/>
      <c r="G670" s="17">
        <v>0</v>
      </c>
      <c r="H670" s="17">
        <v>0</v>
      </c>
      <c r="I670" s="18">
        <v>0</v>
      </c>
      <c r="J670" s="18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</row>
    <row r="671" spans="1:29" x14ac:dyDescent="0.2">
      <c r="A671" s="15">
        <v>39111</v>
      </c>
      <c r="B671" s="15" t="s">
        <v>629</v>
      </c>
      <c r="C671" s="16" t="s">
        <v>685</v>
      </c>
      <c r="D671" s="15">
        <v>1</v>
      </c>
      <c r="E671" s="15" t="s">
        <v>355</v>
      </c>
      <c r="F671" s="15" t="s">
        <v>630</v>
      </c>
      <c r="G671" s="17">
        <v>3.75</v>
      </c>
      <c r="H671" s="17">
        <v>99.25</v>
      </c>
      <c r="I671" s="18">
        <v>353</v>
      </c>
      <c r="J671" s="18">
        <v>409.5</v>
      </c>
      <c r="K671" s="14">
        <v>448.25</v>
      </c>
      <c r="L671" s="14">
        <v>442.25</v>
      </c>
      <c r="M671" s="14">
        <v>405.75</v>
      </c>
      <c r="N671" s="14">
        <v>419.5</v>
      </c>
      <c r="O671" s="14">
        <v>438</v>
      </c>
      <c r="P671" s="14">
        <v>490.75</v>
      </c>
      <c r="Q671" s="14">
        <v>486</v>
      </c>
      <c r="R671" s="14">
        <v>540</v>
      </c>
      <c r="S671" s="14">
        <v>603.25</v>
      </c>
      <c r="T671" s="14">
        <v>686.75</v>
      </c>
      <c r="U671" s="14">
        <v>598</v>
      </c>
      <c r="V671" s="14">
        <v>480.75</v>
      </c>
      <c r="W671" s="14">
        <v>346.75</v>
      </c>
      <c r="X671" s="14">
        <v>356.25</v>
      </c>
      <c r="Y671" s="14">
        <v>352</v>
      </c>
      <c r="Z671" s="14">
        <v>366.5</v>
      </c>
      <c r="AA671" s="14">
        <v>171.75</v>
      </c>
      <c r="AB671" s="14">
        <v>0</v>
      </c>
      <c r="AC671" s="14">
        <v>0</v>
      </c>
    </row>
    <row r="672" spans="1:29" x14ac:dyDescent="0.2">
      <c r="A672" s="15">
        <v>39113</v>
      </c>
      <c r="B672" s="15" t="s">
        <v>629</v>
      </c>
      <c r="C672" s="16" t="s">
        <v>686</v>
      </c>
      <c r="D672" s="15">
        <v>0</v>
      </c>
      <c r="E672" s="15"/>
      <c r="F672" s="15"/>
      <c r="G672" s="17">
        <v>0</v>
      </c>
      <c r="H672" s="17">
        <v>0</v>
      </c>
      <c r="I672" s="18">
        <v>0</v>
      </c>
      <c r="J672" s="18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</row>
    <row r="673" spans="1:29" x14ac:dyDescent="0.2">
      <c r="A673" s="15">
        <v>39115</v>
      </c>
      <c r="B673" s="15" t="s">
        <v>629</v>
      </c>
      <c r="C673" s="16" t="s">
        <v>687</v>
      </c>
      <c r="D673" s="15">
        <v>1</v>
      </c>
      <c r="E673" s="15" t="s">
        <v>355</v>
      </c>
      <c r="F673" s="15" t="s">
        <v>630</v>
      </c>
      <c r="G673" s="17">
        <v>142.25</v>
      </c>
      <c r="H673" s="17">
        <v>0</v>
      </c>
      <c r="I673" s="18">
        <v>0</v>
      </c>
      <c r="J673" s="18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</row>
    <row r="674" spans="1:29" x14ac:dyDescent="0.2">
      <c r="A674" s="15">
        <v>39117</v>
      </c>
      <c r="B674" s="15" t="s">
        <v>629</v>
      </c>
      <c r="C674" s="16" t="s">
        <v>688</v>
      </c>
      <c r="D674" s="15">
        <v>0</v>
      </c>
      <c r="E674" s="15"/>
      <c r="F674" s="15"/>
      <c r="G674" s="17">
        <v>0</v>
      </c>
      <c r="H674" s="17">
        <v>0</v>
      </c>
      <c r="I674" s="18">
        <v>0</v>
      </c>
      <c r="J674" s="18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</row>
    <row r="675" spans="1:29" x14ac:dyDescent="0.2">
      <c r="A675" s="15">
        <v>39119</v>
      </c>
      <c r="B675" s="15" t="s">
        <v>629</v>
      </c>
      <c r="C675" s="16" t="s">
        <v>689</v>
      </c>
      <c r="D675" s="15">
        <v>1</v>
      </c>
      <c r="E675" s="15" t="s">
        <v>355</v>
      </c>
      <c r="F675" s="15" t="s">
        <v>355</v>
      </c>
      <c r="G675" s="17">
        <v>53.75</v>
      </c>
      <c r="H675" s="17">
        <v>60.5</v>
      </c>
      <c r="I675" s="18">
        <v>58.75</v>
      </c>
      <c r="J675" s="18">
        <v>32.25</v>
      </c>
      <c r="K675" s="14">
        <v>25.75</v>
      </c>
      <c r="L675" s="14">
        <v>5</v>
      </c>
      <c r="M675" s="14">
        <v>21</v>
      </c>
      <c r="N675" s="14">
        <v>18.75</v>
      </c>
      <c r="O675" s="14">
        <v>19.25</v>
      </c>
      <c r="P675" s="14">
        <v>20.5</v>
      </c>
      <c r="Q675" s="14">
        <v>31.5</v>
      </c>
      <c r="R675" s="14">
        <v>19</v>
      </c>
      <c r="S675" s="14">
        <v>54.5</v>
      </c>
      <c r="T675" s="14">
        <v>32.25</v>
      </c>
      <c r="U675" s="14">
        <v>17.75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</row>
    <row r="676" spans="1:29" x14ac:dyDescent="0.2">
      <c r="A676" s="15">
        <v>39121</v>
      </c>
      <c r="B676" s="15" t="s">
        <v>629</v>
      </c>
      <c r="C676" s="16" t="s">
        <v>690</v>
      </c>
      <c r="D676" s="15">
        <v>1</v>
      </c>
      <c r="E676" s="15" t="s">
        <v>355</v>
      </c>
      <c r="F676" s="15" t="s">
        <v>630</v>
      </c>
      <c r="G676" s="17">
        <v>39.25</v>
      </c>
      <c r="H676" s="17">
        <v>45.25</v>
      </c>
      <c r="I676" s="18">
        <v>37.5</v>
      </c>
      <c r="J676" s="18">
        <v>35.25</v>
      </c>
      <c r="K676" s="14">
        <v>45.25</v>
      </c>
      <c r="L676" s="14">
        <v>45.25</v>
      </c>
      <c r="M676" s="14">
        <v>53.25</v>
      </c>
      <c r="N676" s="14">
        <v>60.5</v>
      </c>
      <c r="O676" s="14">
        <v>71.5</v>
      </c>
      <c r="P676" s="14">
        <v>71.25</v>
      </c>
      <c r="Q676" s="14">
        <v>73</v>
      </c>
      <c r="R676" s="14">
        <v>89.5</v>
      </c>
      <c r="S676" s="14">
        <v>110</v>
      </c>
      <c r="T676" s="14">
        <v>56.25</v>
      </c>
      <c r="U676" s="14">
        <v>45</v>
      </c>
      <c r="V676" s="14">
        <v>43.5</v>
      </c>
      <c r="W676" s="14">
        <v>43.5</v>
      </c>
      <c r="X676" s="14">
        <v>45.5</v>
      </c>
      <c r="Y676" s="14">
        <v>43.75</v>
      </c>
      <c r="Z676" s="14">
        <v>45</v>
      </c>
      <c r="AA676" s="14">
        <v>45.5</v>
      </c>
      <c r="AB676" s="14">
        <v>44.5</v>
      </c>
      <c r="AC676" s="14">
        <v>43.25</v>
      </c>
    </row>
    <row r="677" spans="1:29" x14ac:dyDescent="0.2">
      <c r="A677" s="15">
        <v>39123</v>
      </c>
      <c r="B677" s="15" t="s">
        <v>629</v>
      </c>
      <c r="C677" s="16" t="s">
        <v>691</v>
      </c>
      <c r="D677" s="15">
        <v>0</v>
      </c>
      <c r="E677" s="15"/>
      <c r="F677" s="15"/>
      <c r="G677" s="17">
        <v>0</v>
      </c>
      <c r="H677" s="17">
        <v>0</v>
      </c>
      <c r="I677" s="18">
        <v>0</v>
      </c>
      <c r="J677" s="18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</row>
    <row r="678" spans="1:29" x14ac:dyDescent="0.2">
      <c r="A678" s="15">
        <v>39125</v>
      </c>
      <c r="B678" s="15" t="s">
        <v>629</v>
      </c>
      <c r="C678" s="16" t="s">
        <v>692</v>
      </c>
      <c r="D678" s="15">
        <v>0</v>
      </c>
      <c r="E678" s="15"/>
      <c r="F678" s="15"/>
      <c r="G678" s="17">
        <v>0</v>
      </c>
      <c r="H678" s="17">
        <v>0</v>
      </c>
      <c r="I678" s="18">
        <v>0</v>
      </c>
      <c r="J678" s="18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</row>
    <row r="679" spans="1:29" x14ac:dyDescent="0.2">
      <c r="A679" s="15">
        <v>39127</v>
      </c>
      <c r="B679" s="15" t="s">
        <v>629</v>
      </c>
      <c r="C679" s="16" t="s">
        <v>693</v>
      </c>
      <c r="D679" s="15">
        <v>1</v>
      </c>
      <c r="E679" s="15" t="s">
        <v>355</v>
      </c>
      <c r="F679" s="15" t="s">
        <v>630</v>
      </c>
      <c r="G679" s="17">
        <v>70</v>
      </c>
      <c r="H679" s="17">
        <v>58.75</v>
      </c>
      <c r="I679" s="18">
        <v>64.75</v>
      </c>
      <c r="J679" s="18">
        <v>65</v>
      </c>
      <c r="K679" s="14">
        <v>65.75</v>
      </c>
      <c r="L679" s="14">
        <v>69.75</v>
      </c>
      <c r="M679" s="14">
        <v>112.25</v>
      </c>
      <c r="N679" s="14">
        <v>189.5</v>
      </c>
      <c r="O679" s="14">
        <v>214</v>
      </c>
      <c r="P679" s="14">
        <v>244</v>
      </c>
      <c r="Q679" s="14">
        <v>268</v>
      </c>
      <c r="R679" s="14">
        <v>335</v>
      </c>
      <c r="S679" s="14">
        <v>386.25</v>
      </c>
      <c r="T679" s="14">
        <v>412.25</v>
      </c>
      <c r="U679" s="14">
        <v>431.5</v>
      </c>
      <c r="V679" s="14">
        <v>328.5</v>
      </c>
      <c r="W679" s="14">
        <v>238</v>
      </c>
      <c r="X679" s="14">
        <v>202.25</v>
      </c>
      <c r="Y679" s="14">
        <v>209.5</v>
      </c>
      <c r="Z679" s="14">
        <v>151</v>
      </c>
      <c r="AA679" s="14">
        <v>34.5</v>
      </c>
      <c r="AB679" s="14">
        <v>15.75</v>
      </c>
      <c r="AC679" s="14">
        <v>9.25</v>
      </c>
    </row>
    <row r="680" spans="1:29" x14ac:dyDescent="0.2">
      <c r="A680" s="15">
        <v>39129</v>
      </c>
      <c r="B680" s="15" t="s">
        <v>629</v>
      </c>
      <c r="C680" s="16" t="s">
        <v>694</v>
      </c>
      <c r="D680" s="15">
        <v>0</v>
      </c>
      <c r="E680" s="15"/>
      <c r="F680" s="15"/>
      <c r="G680" s="17">
        <v>0</v>
      </c>
      <c r="H680" s="17">
        <v>0</v>
      </c>
      <c r="I680" s="18">
        <v>0</v>
      </c>
      <c r="J680" s="18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</row>
    <row r="681" spans="1:29" x14ac:dyDescent="0.2">
      <c r="A681" s="15">
        <v>39131</v>
      </c>
      <c r="B681" s="15" t="s">
        <v>629</v>
      </c>
      <c r="C681" s="16" t="s">
        <v>695</v>
      </c>
      <c r="D681" s="15">
        <v>1</v>
      </c>
      <c r="E681" s="15"/>
      <c r="F681" s="15" t="s">
        <v>630</v>
      </c>
      <c r="G681" s="17">
        <v>0</v>
      </c>
      <c r="H681" s="17">
        <v>0</v>
      </c>
      <c r="I681" s="18">
        <v>0</v>
      </c>
      <c r="J681" s="18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</row>
    <row r="682" spans="1:29" x14ac:dyDescent="0.2">
      <c r="A682" s="15">
        <v>39133</v>
      </c>
      <c r="B682" s="15" t="s">
        <v>629</v>
      </c>
      <c r="C682" s="16" t="s">
        <v>696</v>
      </c>
      <c r="D682" s="15">
        <v>0</v>
      </c>
      <c r="E682" s="15"/>
      <c r="F682" s="15"/>
      <c r="G682" s="17">
        <v>0</v>
      </c>
      <c r="H682" s="17">
        <v>0</v>
      </c>
      <c r="I682" s="18">
        <v>0</v>
      </c>
      <c r="J682" s="18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</row>
    <row r="683" spans="1:29" x14ac:dyDescent="0.2">
      <c r="A683" s="15">
        <v>39135</v>
      </c>
      <c r="B683" s="15" t="s">
        <v>629</v>
      </c>
      <c r="C683" s="16" t="s">
        <v>697</v>
      </c>
      <c r="D683" s="15">
        <v>0</v>
      </c>
      <c r="E683" s="15"/>
      <c r="F683" s="15"/>
      <c r="G683" s="17">
        <v>0</v>
      </c>
      <c r="H683" s="17">
        <v>0</v>
      </c>
      <c r="I683" s="18">
        <v>0</v>
      </c>
      <c r="J683" s="18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</row>
    <row r="684" spans="1:29" x14ac:dyDescent="0.2">
      <c r="A684" s="15">
        <v>39137</v>
      </c>
      <c r="B684" s="15" t="s">
        <v>629</v>
      </c>
      <c r="C684" s="16" t="s">
        <v>698</v>
      </c>
      <c r="D684" s="15">
        <v>0</v>
      </c>
      <c r="E684" s="15"/>
      <c r="F684" s="15"/>
      <c r="G684" s="17">
        <v>0</v>
      </c>
      <c r="H684" s="17">
        <v>0</v>
      </c>
      <c r="I684" s="18">
        <v>0</v>
      </c>
      <c r="J684" s="18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</row>
    <row r="685" spans="1:29" x14ac:dyDescent="0.2">
      <c r="A685" s="15">
        <v>39139</v>
      </c>
      <c r="B685" s="15" t="s">
        <v>629</v>
      </c>
      <c r="C685" s="16" t="s">
        <v>699</v>
      </c>
      <c r="D685" s="15">
        <v>0</v>
      </c>
      <c r="E685" s="15"/>
      <c r="F685" s="15"/>
      <c r="G685" s="17">
        <v>0</v>
      </c>
      <c r="H685" s="17">
        <v>0</v>
      </c>
      <c r="I685" s="18">
        <v>0</v>
      </c>
      <c r="J685" s="18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</row>
    <row r="686" spans="1:29" x14ac:dyDescent="0.2">
      <c r="A686" s="15">
        <v>39141</v>
      </c>
      <c r="B686" s="15" t="s">
        <v>629</v>
      </c>
      <c r="C686" s="16" t="s">
        <v>700</v>
      </c>
      <c r="D686" s="15">
        <v>1</v>
      </c>
      <c r="E686" s="15"/>
      <c r="F686" s="15" t="s">
        <v>630</v>
      </c>
      <c r="G686" s="17">
        <v>0</v>
      </c>
      <c r="H686" s="17">
        <v>0</v>
      </c>
      <c r="I686" s="18">
        <v>0</v>
      </c>
      <c r="J686" s="18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</row>
    <row r="687" spans="1:29" x14ac:dyDescent="0.2">
      <c r="A687" s="15">
        <v>39143</v>
      </c>
      <c r="B687" s="15" t="s">
        <v>629</v>
      </c>
      <c r="C687" s="16" t="s">
        <v>701</v>
      </c>
      <c r="D687" s="15">
        <v>0</v>
      </c>
      <c r="E687" s="15"/>
      <c r="F687" s="15"/>
      <c r="G687" s="17">
        <v>0</v>
      </c>
      <c r="H687" s="17">
        <v>0</v>
      </c>
      <c r="I687" s="18">
        <v>0</v>
      </c>
      <c r="J687" s="18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</row>
    <row r="688" spans="1:29" x14ac:dyDescent="0.2">
      <c r="A688" s="15">
        <v>39145</v>
      </c>
      <c r="B688" s="15" t="s">
        <v>629</v>
      </c>
      <c r="C688" s="16" t="s">
        <v>702</v>
      </c>
      <c r="D688" s="15">
        <v>1</v>
      </c>
      <c r="E688" s="15"/>
      <c r="F688" s="15" t="s">
        <v>630</v>
      </c>
      <c r="G688" s="17">
        <v>0</v>
      </c>
      <c r="H688" s="17">
        <v>0</v>
      </c>
      <c r="I688" s="18">
        <v>2</v>
      </c>
      <c r="J688" s="18">
        <v>10.75</v>
      </c>
      <c r="K688" s="14">
        <v>8.25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</row>
    <row r="689" spans="1:29" x14ac:dyDescent="0.2">
      <c r="A689" s="15">
        <v>39147</v>
      </c>
      <c r="B689" s="15" t="s">
        <v>629</v>
      </c>
      <c r="C689" s="16" t="s">
        <v>703</v>
      </c>
      <c r="D689" s="15">
        <v>0</v>
      </c>
      <c r="E689" s="15"/>
      <c r="F689" s="15"/>
      <c r="G689" s="17">
        <v>0</v>
      </c>
      <c r="H689" s="17">
        <v>0</v>
      </c>
      <c r="I689" s="18">
        <v>0</v>
      </c>
      <c r="J689" s="18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</row>
    <row r="690" spans="1:29" x14ac:dyDescent="0.2">
      <c r="A690" s="15">
        <v>39149</v>
      </c>
      <c r="B690" s="15" t="s">
        <v>629</v>
      </c>
      <c r="C690" s="16" t="s">
        <v>704</v>
      </c>
      <c r="D690" s="15">
        <v>0</v>
      </c>
      <c r="E690" s="15"/>
      <c r="F690" s="15"/>
      <c r="G690" s="17">
        <v>0</v>
      </c>
      <c r="H690" s="17">
        <v>0</v>
      </c>
      <c r="I690" s="18">
        <v>0</v>
      </c>
      <c r="J690" s="18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</row>
    <row r="691" spans="1:29" x14ac:dyDescent="0.2">
      <c r="A691" s="15">
        <v>39151</v>
      </c>
      <c r="B691" s="15" t="s">
        <v>629</v>
      </c>
      <c r="C691" s="16" t="s">
        <v>705</v>
      </c>
      <c r="D691" s="15">
        <v>0</v>
      </c>
      <c r="E691" s="15"/>
      <c r="F691" s="15"/>
      <c r="G691" s="17">
        <v>81.25</v>
      </c>
      <c r="H691" s="17">
        <v>64</v>
      </c>
      <c r="I691" s="18">
        <v>67.25</v>
      </c>
      <c r="J691" s="18">
        <v>70.25</v>
      </c>
      <c r="K691" s="14">
        <v>65.5</v>
      </c>
      <c r="L691" s="14">
        <v>57.75</v>
      </c>
      <c r="M691" s="14">
        <v>36.5</v>
      </c>
      <c r="N691" s="14">
        <v>33.25</v>
      </c>
      <c r="O691" s="14">
        <v>73.25</v>
      </c>
      <c r="P691" s="14">
        <v>63</v>
      </c>
      <c r="Q691" s="14">
        <v>31.25</v>
      </c>
      <c r="R691" s="14">
        <v>21.25</v>
      </c>
      <c r="S691" s="14">
        <v>40.5</v>
      </c>
      <c r="T691" s="14">
        <v>46.75</v>
      </c>
      <c r="U691" s="14">
        <v>41.75</v>
      </c>
      <c r="V691" s="14">
        <v>12.5</v>
      </c>
      <c r="W691" s="14">
        <v>0</v>
      </c>
      <c r="X691" s="14">
        <v>9.75</v>
      </c>
      <c r="Y691" s="14">
        <v>15</v>
      </c>
      <c r="Z691" s="14">
        <v>8</v>
      </c>
      <c r="AA691" s="14">
        <v>3</v>
      </c>
      <c r="AB691" s="14">
        <v>0</v>
      </c>
      <c r="AC691" s="14">
        <v>0</v>
      </c>
    </row>
    <row r="692" spans="1:29" x14ac:dyDescent="0.2">
      <c r="A692" s="15">
        <v>39153</v>
      </c>
      <c r="B692" s="15" t="s">
        <v>629</v>
      </c>
      <c r="C692" s="16" t="s">
        <v>706</v>
      </c>
      <c r="D692" s="15">
        <v>0</v>
      </c>
      <c r="E692" s="15"/>
      <c r="F692" s="15"/>
      <c r="G692" s="17">
        <v>0</v>
      </c>
      <c r="H692" s="17">
        <v>0</v>
      </c>
      <c r="I692" s="18">
        <v>0</v>
      </c>
      <c r="J692" s="18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</row>
    <row r="693" spans="1:29" x14ac:dyDescent="0.2">
      <c r="A693" s="15">
        <v>39155</v>
      </c>
      <c r="B693" s="15" t="s">
        <v>629</v>
      </c>
      <c r="C693" s="16" t="s">
        <v>707</v>
      </c>
      <c r="D693" s="15">
        <v>1</v>
      </c>
      <c r="E693" s="15"/>
      <c r="F693" s="15" t="s">
        <v>355</v>
      </c>
      <c r="G693" s="17">
        <v>0</v>
      </c>
      <c r="H693" s="17">
        <v>0</v>
      </c>
      <c r="I693" s="18">
        <v>0</v>
      </c>
      <c r="J693" s="18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</row>
    <row r="694" spans="1:29" x14ac:dyDescent="0.2">
      <c r="A694" s="15">
        <v>39157</v>
      </c>
      <c r="B694" s="15" t="s">
        <v>629</v>
      </c>
      <c r="C694" s="16" t="s">
        <v>708</v>
      </c>
      <c r="D694" s="15">
        <v>1</v>
      </c>
      <c r="E694" s="15" t="s">
        <v>355</v>
      </c>
      <c r="F694" s="15" t="s">
        <v>355</v>
      </c>
      <c r="G694" s="17">
        <v>105.5</v>
      </c>
      <c r="H694" s="17">
        <v>124.75</v>
      </c>
      <c r="I694" s="18">
        <v>121.5</v>
      </c>
      <c r="J694" s="18">
        <v>160.5</v>
      </c>
      <c r="K694" s="14">
        <v>173</v>
      </c>
      <c r="L694" s="14">
        <v>171.25</v>
      </c>
      <c r="M694" s="14">
        <v>165</v>
      </c>
      <c r="N694" s="14">
        <v>179.25</v>
      </c>
      <c r="O694" s="14">
        <v>197.25</v>
      </c>
      <c r="P694" s="14">
        <v>230.25</v>
      </c>
      <c r="Q694" s="14">
        <v>210.75</v>
      </c>
      <c r="R694" s="14">
        <v>208</v>
      </c>
      <c r="S694" s="14">
        <v>181.75</v>
      </c>
      <c r="T694" s="14">
        <v>169.25</v>
      </c>
      <c r="U694" s="14">
        <v>164</v>
      </c>
      <c r="V694" s="14">
        <v>152.75</v>
      </c>
      <c r="W694" s="14">
        <v>110.75</v>
      </c>
      <c r="X694" s="14">
        <v>64.75</v>
      </c>
      <c r="Y694" s="14">
        <v>52.75</v>
      </c>
      <c r="Z694" s="14">
        <v>47.75</v>
      </c>
      <c r="AA694" s="14">
        <v>45.5</v>
      </c>
      <c r="AB694" s="14">
        <v>26</v>
      </c>
      <c r="AC694" s="14">
        <v>27.25</v>
      </c>
    </row>
    <row r="695" spans="1:29" x14ac:dyDescent="0.2">
      <c r="A695" s="15">
        <v>39159</v>
      </c>
      <c r="B695" s="15" t="s">
        <v>629</v>
      </c>
      <c r="C695" s="16" t="s">
        <v>709</v>
      </c>
      <c r="D695" s="15">
        <v>0</v>
      </c>
      <c r="E695" s="15"/>
      <c r="F695" s="15"/>
      <c r="G695" s="17">
        <v>0</v>
      </c>
      <c r="H695" s="17">
        <v>0</v>
      </c>
      <c r="I695" s="18">
        <v>0</v>
      </c>
      <c r="J695" s="18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</row>
    <row r="696" spans="1:29" x14ac:dyDescent="0.2">
      <c r="A696" s="15">
        <v>39161</v>
      </c>
      <c r="B696" s="15" t="s">
        <v>629</v>
      </c>
      <c r="C696" s="16" t="s">
        <v>710</v>
      </c>
      <c r="D696" s="15">
        <v>0</v>
      </c>
      <c r="E696" s="15"/>
      <c r="F696" s="15"/>
      <c r="G696" s="17">
        <v>0</v>
      </c>
      <c r="H696" s="17">
        <v>0</v>
      </c>
      <c r="I696" s="18">
        <v>0</v>
      </c>
      <c r="J696" s="18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</row>
    <row r="697" spans="1:29" x14ac:dyDescent="0.2">
      <c r="A697" s="15">
        <v>39163</v>
      </c>
      <c r="B697" s="15" t="s">
        <v>629</v>
      </c>
      <c r="C697" s="16" t="s">
        <v>711</v>
      </c>
      <c r="D697" s="15">
        <v>1</v>
      </c>
      <c r="E697" s="15" t="s">
        <v>355</v>
      </c>
      <c r="F697" s="15" t="s">
        <v>630</v>
      </c>
      <c r="G697" s="17">
        <v>167</v>
      </c>
      <c r="H697" s="17">
        <v>173</v>
      </c>
      <c r="I697" s="18">
        <v>194</v>
      </c>
      <c r="J697" s="18">
        <v>154.5</v>
      </c>
      <c r="K697" s="14">
        <v>168.5</v>
      </c>
      <c r="L697" s="14">
        <v>119.5</v>
      </c>
      <c r="M697" s="14">
        <v>83.5</v>
      </c>
      <c r="N697" s="14">
        <v>90.25</v>
      </c>
      <c r="O697" s="14">
        <v>109</v>
      </c>
      <c r="P697" s="14">
        <v>127</v>
      </c>
      <c r="Q697" s="14">
        <v>114.5</v>
      </c>
      <c r="R697" s="14">
        <v>109.25</v>
      </c>
      <c r="S697" s="14">
        <v>133</v>
      </c>
      <c r="T697" s="14">
        <v>83</v>
      </c>
      <c r="U697" s="14">
        <v>60.5</v>
      </c>
      <c r="V697" s="14">
        <v>46</v>
      </c>
      <c r="W697" s="14">
        <v>31</v>
      </c>
      <c r="X697" s="14">
        <v>36.75</v>
      </c>
      <c r="Y697" s="14">
        <v>53.5</v>
      </c>
      <c r="Z697" s="14">
        <v>13.75</v>
      </c>
      <c r="AA697" s="14">
        <v>3.25</v>
      </c>
      <c r="AB697" s="14">
        <v>0</v>
      </c>
      <c r="AC697" s="14">
        <v>0</v>
      </c>
    </row>
    <row r="698" spans="1:29" x14ac:dyDescent="0.2">
      <c r="A698" s="15">
        <v>39165</v>
      </c>
      <c r="B698" s="15" t="s">
        <v>629</v>
      </c>
      <c r="C698" s="16" t="s">
        <v>712</v>
      </c>
      <c r="D698" s="15">
        <v>0</v>
      </c>
      <c r="E698" s="15"/>
      <c r="F698" s="15"/>
      <c r="G698" s="17">
        <v>0</v>
      </c>
      <c r="H698" s="17">
        <v>0</v>
      </c>
      <c r="I698" s="18">
        <v>0</v>
      </c>
      <c r="J698" s="18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</row>
    <row r="699" spans="1:29" x14ac:dyDescent="0.2">
      <c r="A699" s="15">
        <v>39167</v>
      </c>
      <c r="B699" s="15" t="s">
        <v>629</v>
      </c>
      <c r="C699" s="16" t="s">
        <v>713</v>
      </c>
      <c r="D699" s="15">
        <v>1</v>
      </c>
      <c r="E699" s="15"/>
      <c r="F699" s="15" t="s">
        <v>630</v>
      </c>
      <c r="G699" s="17">
        <v>0</v>
      </c>
      <c r="H699" s="17">
        <v>0</v>
      </c>
      <c r="I699" s="18">
        <v>1.5</v>
      </c>
      <c r="J699" s="18">
        <v>5.75</v>
      </c>
      <c r="K699" s="14">
        <v>6</v>
      </c>
      <c r="L699" s="14">
        <v>6</v>
      </c>
      <c r="M699" s="14">
        <v>5.75</v>
      </c>
      <c r="N699" s="14">
        <v>5.5</v>
      </c>
      <c r="O699" s="14">
        <v>5.5</v>
      </c>
      <c r="P699" s="14">
        <v>6</v>
      </c>
      <c r="Q699" s="14">
        <v>4.75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</row>
    <row r="700" spans="1:29" x14ac:dyDescent="0.2">
      <c r="A700" s="15">
        <v>39169</v>
      </c>
      <c r="B700" s="15" t="s">
        <v>629</v>
      </c>
      <c r="C700" s="16" t="s">
        <v>714</v>
      </c>
      <c r="D700" s="15">
        <v>0</v>
      </c>
      <c r="E700" s="15"/>
      <c r="F700" s="15"/>
      <c r="G700" s="17">
        <v>0.25</v>
      </c>
      <c r="H700" s="17">
        <v>0</v>
      </c>
      <c r="I700" s="18">
        <v>0</v>
      </c>
      <c r="J700" s="18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</row>
    <row r="701" spans="1:29" x14ac:dyDescent="0.2">
      <c r="A701" s="15">
        <v>39171</v>
      </c>
      <c r="B701" s="15" t="s">
        <v>629</v>
      </c>
      <c r="C701" s="16" t="s">
        <v>715</v>
      </c>
      <c r="D701" s="15">
        <v>0</v>
      </c>
      <c r="E701" s="15"/>
      <c r="F701" s="15"/>
      <c r="G701" s="17">
        <v>0</v>
      </c>
      <c r="H701" s="17">
        <v>0</v>
      </c>
      <c r="I701" s="18">
        <v>0</v>
      </c>
      <c r="J701" s="18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</row>
    <row r="702" spans="1:29" x14ac:dyDescent="0.2">
      <c r="A702" s="15">
        <v>39173</v>
      </c>
      <c r="B702" s="15" t="s">
        <v>629</v>
      </c>
      <c r="C702" s="16" t="s">
        <v>716</v>
      </c>
      <c r="D702" s="15">
        <v>0</v>
      </c>
      <c r="E702" s="15"/>
      <c r="F702" s="15"/>
      <c r="G702" s="17">
        <v>0</v>
      </c>
      <c r="H702" s="17">
        <v>0</v>
      </c>
      <c r="I702" s="18">
        <v>0</v>
      </c>
      <c r="J702" s="18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</row>
    <row r="703" spans="1:29" x14ac:dyDescent="0.2">
      <c r="A703" s="15">
        <v>39175</v>
      </c>
      <c r="B703" s="15" t="s">
        <v>629</v>
      </c>
      <c r="C703" s="16" t="s">
        <v>717</v>
      </c>
      <c r="D703" s="15">
        <v>0</v>
      </c>
      <c r="E703" s="15"/>
      <c r="F703" s="15"/>
      <c r="G703" s="17">
        <v>0</v>
      </c>
      <c r="H703" s="17">
        <v>0</v>
      </c>
      <c r="I703" s="18">
        <v>0</v>
      </c>
      <c r="J703" s="18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</row>
    <row r="704" spans="1:29" x14ac:dyDescent="0.2">
      <c r="A704" s="15">
        <v>42001</v>
      </c>
      <c r="B704" s="15" t="s">
        <v>719</v>
      </c>
      <c r="C704" s="16" t="s">
        <v>718</v>
      </c>
      <c r="D704" s="15">
        <v>0</v>
      </c>
      <c r="E704" s="15"/>
      <c r="F704" s="15"/>
      <c r="G704" s="17">
        <v>0</v>
      </c>
      <c r="H704" s="17">
        <v>0</v>
      </c>
      <c r="I704" s="18">
        <v>0</v>
      </c>
      <c r="J704" s="18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</row>
    <row r="705" spans="1:29" x14ac:dyDescent="0.2">
      <c r="A705" s="15">
        <v>42003</v>
      </c>
      <c r="B705" s="15" t="s">
        <v>719</v>
      </c>
      <c r="C705" s="16" t="s">
        <v>720</v>
      </c>
      <c r="D705" s="15">
        <v>1</v>
      </c>
      <c r="E705" s="15" t="s">
        <v>355</v>
      </c>
      <c r="F705" s="15" t="s">
        <v>355</v>
      </c>
      <c r="G705" s="17">
        <v>42.75</v>
      </c>
      <c r="H705" s="17">
        <v>41</v>
      </c>
      <c r="I705" s="18">
        <v>35.5</v>
      </c>
      <c r="J705" s="18">
        <v>27.75</v>
      </c>
      <c r="K705" s="14">
        <v>23.5</v>
      </c>
      <c r="L705" s="14">
        <v>14.75</v>
      </c>
      <c r="M705" s="14">
        <v>26</v>
      </c>
      <c r="N705" s="14">
        <v>28</v>
      </c>
      <c r="O705" s="14">
        <v>19.25</v>
      </c>
      <c r="P705" s="14">
        <v>26.5</v>
      </c>
      <c r="Q705" s="14">
        <v>36.25</v>
      </c>
      <c r="R705" s="14">
        <v>23.25</v>
      </c>
      <c r="S705" s="14">
        <v>14.5</v>
      </c>
      <c r="T705" s="14">
        <v>14.25</v>
      </c>
      <c r="U705" s="14">
        <v>10.5</v>
      </c>
      <c r="V705" s="14">
        <v>14.25</v>
      </c>
      <c r="W705" s="14">
        <v>14.75</v>
      </c>
      <c r="X705" s="14">
        <v>7.25</v>
      </c>
      <c r="Y705" s="14">
        <v>3.75</v>
      </c>
      <c r="Z705" s="14">
        <v>1</v>
      </c>
      <c r="AA705" s="14">
        <v>1</v>
      </c>
      <c r="AB705" s="14">
        <v>1.5</v>
      </c>
      <c r="AC705" s="14">
        <v>2</v>
      </c>
    </row>
    <row r="706" spans="1:29" x14ac:dyDescent="0.2">
      <c r="A706" s="15">
        <v>42005</v>
      </c>
      <c r="B706" s="15" t="s">
        <v>719</v>
      </c>
      <c r="C706" s="16" t="s">
        <v>721</v>
      </c>
      <c r="D706" s="15">
        <v>1</v>
      </c>
      <c r="E706" s="15" t="s">
        <v>355</v>
      </c>
      <c r="F706" s="15" t="s">
        <v>355</v>
      </c>
      <c r="G706" s="17">
        <v>414</v>
      </c>
      <c r="H706" s="17">
        <v>427.5</v>
      </c>
      <c r="I706" s="18">
        <v>379.25</v>
      </c>
      <c r="J706" s="18">
        <v>361.25</v>
      </c>
      <c r="K706" s="14">
        <v>414.5</v>
      </c>
      <c r="L706" s="14">
        <v>472.5</v>
      </c>
      <c r="M706" s="14">
        <v>445.5</v>
      </c>
      <c r="N706" s="14">
        <v>424.75</v>
      </c>
      <c r="O706" s="14">
        <v>438.5</v>
      </c>
      <c r="P706" s="14">
        <v>390.25</v>
      </c>
      <c r="Q706" s="14">
        <v>388</v>
      </c>
      <c r="R706" s="14">
        <v>404</v>
      </c>
      <c r="S706" s="14">
        <v>380.75</v>
      </c>
      <c r="T706" s="14">
        <v>376</v>
      </c>
      <c r="U706" s="14">
        <v>335</v>
      </c>
      <c r="V706" s="14">
        <v>270</v>
      </c>
      <c r="W706" s="14">
        <v>136.75</v>
      </c>
      <c r="X706" s="14">
        <v>129</v>
      </c>
      <c r="Y706" s="14">
        <v>114.75</v>
      </c>
      <c r="Z706" s="14">
        <v>101.5</v>
      </c>
      <c r="AA706" s="14">
        <v>82.75</v>
      </c>
      <c r="AB706" s="14">
        <v>101.25</v>
      </c>
      <c r="AC706" s="14">
        <v>109.75</v>
      </c>
    </row>
    <row r="707" spans="1:29" x14ac:dyDescent="0.2">
      <c r="A707" s="15">
        <v>42007</v>
      </c>
      <c r="B707" s="15" t="s">
        <v>719</v>
      </c>
      <c r="C707" s="16" t="s">
        <v>722</v>
      </c>
      <c r="D707" s="15">
        <v>1</v>
      </c>
      <c r="E707" s="15" t="s">
        <v>355</v>
      </c>
      <c r="F707" s="15" t="s">
        <v>355</v>
      </c>
      <c r="G707" s="17">
        <v>45</v>
      </c>
      <c r="H707" s="17">
        <v>47.75</v>
      </c>
      <c r="I707" s="18">
        <v>38.75</v>
      </c>
      <c r="J707" s="18">
        <v>32.5</v>
      </c>
      <c r="K707" s="14">
        <v>13.25</v>
      </c>
      <c r="L707" s="14">
        <v>14.5</v>
      </c>
      <c r="M707" s="14">
        <v>12</v>
      </c>
      <c r="N707" s="14">
        <v>14.75</v>
      </c>
      <c r="O707" s="14">
        <v>20.25</v>
      </c>
      <c r="P707" s="14">
        <v>20</v>
      </c>
      <c r="Q707" s="14">
        <v>19.5</v>
      </c>
      <c r="R707" s="14">
        <v>18.5</v>
      </c>
      <c r="S707" s="14">
        <v>23.5</v>
      </c>
      <c r="T707" s="14">
        <v>19.75</v>
      </c>
      <c r="U707" s="14">
        <v>18.5</v>
      </c>
      <c r="V707" s="14">
        <v>18.25</v>
      </c>
      <c r="W707" s="14">
        <v>4.5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</row>
    <row r="708" spans="1:29" x14ac:dyDescent="0.2">
      <c r="A708" s="15">
        <v>42009</v>
      </c>
      <c r="B708" s="15" t="s">
        <v>719</v>
      </c>
      <c r="C708" s="16" t="s">
        <v>723</v>
      </c>
      <c r="D708" s="15">
        <v>1</v>
      </c>
      <c r="E708" s="15" t="s">
        <v>355</v>
      </c>
      <c r="F708" s="15" t="s">
        <v>355</v>
      </c>
      <c r="G708" s="17">
        <v>2</v>
      </c>
      <c r="H708" s="17">
        <v>2.25</v>
      </c>
      <c r="I708" s="18">
        <v>5.75</v>
      </c>
      <c r="J708" s="18">
        <v>0</v>
      </c>
      <c r="K708" s="14">
        <v>0</v>
      </c>
      <c r="L708" s="14">
        <v>1.5</v>
      </c>
      <c r="M708" s="14">
        <v>2.5</v>
      </c>
      <c r="N708" s="14">
        <v>2.25</v>
      </c>
      <c r="O708" s="14">
        <v>5</v>
      </c>
      <c r="P708" s="14">
        <v>6.5</v>
      </c>
      <c r="Q708" s="14">
        <v>6</v>
      </c>
      <c r="R708" s="14">
        <v>13.5</v>
      </c>
      <c r="S708" s="14">
        <v>17</v>
      </c>
      <c r="T708" s="14">
        <v>13.25</v>
      </c>
      <c r="U708" s="14">
        <v>12.25</v>
      </c>
      <c r="V708" s="14">
        <v>14</v>
      </c>
      <c r="W708" s="14">
        <v>16</v>
      </c>
      <c r="X708" s="14">
        <v>12.25</v>
      </c>
      <c r="Y708" s="14">
        <v>16.5</v>
      </c>
      <c r="Z708" s="14">
        <v>19.25</v>
      </c>
      <c r="AA708" s="14">
        <v>21.75</v>
      </c>
      <c r="AB708" s="14">
        <v>0</v>
      </c>
      <c r="AC708" s="14">
        <v>0</v>
      </c>
    </row>
    <row r="709" spans="1:29" x14ac:dyDescent="0.2">
      <c r="A709" s="15">
        <v>42011</v>
      </c>
      <c r="B709" s="15" t="s">
        <v>719</v>
      </c>
      <c r="C709" s="16" t="s">
        <v>724</v>
      </c>
      <c r="D709" s="15">
        <v>0</v>
      </c>
      <c r="E709" s="15"/>
      <c r="F709" s="15"/>
      <c r="G709" s="17">
        <v>4.25</v>
      </c>
      <c r="H709" s="17">
        <v>5.75</v>
      </c>
      <c r="I709" s="18">
        <v>6</v>
      </c>
      <c r="J709" s="18">
        <v>5.75</v>
      </c>
      <c r="K709" s="14">
        <v>5.5</v>
      </c>
      <c r="L709" s="14">
        <v>5.25</v>
      </c>
      <c r="M709" s="14">
        <v>4.75</v>
      </c>
      <c r="N709" s="14">
        <v>4</v>
      </c>
      <c r="O709" s="14">
        <v>4</v>
      </c>
      <c r="P709" s="14">
        <v>2</v>
      </c>
      <c r="Q709" s="14">
        <v>2</v>
      </c>
      <c r="R709" s="14">
        <v>2</v>
      </c>
      <c r="S709" s="14">
        <v>3</v>
      </c>
      <c r="T709" s="14">
        <v>3</v>
      </c>
      <c r="U709" s="14">
        <v>2.75</v>
      </c>
      <c r="V709" s="14">
        <v>2</v>
      </c>
      <c r="W709" s="14">
        <v>1.75</v>
      </c>
      <c r="X709" s="14">
        <v>2.25</v>
      </c>
      <c r="Y709" s="14">
        <v>3</v>
      </c>
      <c r="Z709" s="14">
        <v>3.5</v>
      </c>
      <c r="AA709" s="14">
        <v>2</v>
      </c>
      <c r="AB709" s="14">
        <v>2.5</v>
      </c>
      <c r="AC709" s="14">
        <v>3.5</v>
      </c>
    </row>
    <row r="710" spans="1:29" x14ac:dyDescent="0.2">
      <c r="A710" s="15">
        <v>42013</v>
      </c>
      <c r="B710" s="15" t="s">
        <v>719</v>
      </c>
      <c r="C710" s="16" t="s">
        <v>725</v>
      </c>
      <c r="D710" s="15">
        <v>1</v>
      </c>
      <c r="E710" s="15" t="s">
        <v>355</v>
      </c>
      <c r="F710" s="15" t="s">
        <v>355</v>
      </c>
      <c r="G710" s="17">
        <v>0</v>
      </c>
      <c r="H710" s="17">
        <v>0</v>
      </c>
      <c r="I710" s="18">
        <v>0</v>
      </c>
      <c r="J710" s="18">
        <v>0</v>
      </c>
      <c r="K710" s="14">
        <v>6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3.75</v>
      </c>
      <c r="R710" s="14">
        <v>12.25</v>
      </c>
      <c r="S710" s="14">
        <v>13.25</v>
      </c>
      <c r="T710" s="14">
        <v>8.25</v>
      </c>
      <c r="U710" s="14">
        <v>7</v>
      </c>
      <c r="V710" s="14">
        <v>7.5</v>
      </c>
      <c r="W710" s="14">
        <v>5.25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</row>
    <row r="711" spans="1:29" x14ac:dyDescent="0.2">
      <c r="A711" s="15">
        <v>42015</v>
      </c>
      <c r="B711" s="15" t="s">
        <v>719</v>
      </c>
      <c r="C711" s="16" t="s">
        <v>726</v>
      </c>
      <c r="D711" s="15">
        <v>1</v>
      </c>
      <c r="E711" s="15"/>
      <c r="F711" s="15" t="s">
        <v>355</v>
      </c>
      <c r="G711" s="17">
        <v>0</v>
      </c>
      <c r="H711" s="17">
        <v>0</v>
      </c>
      <c r="I711" s="18">
        <v>0</v>
      </c>
      <c r="J711" s="18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</row>
    <row r="712" spans="1:29" x14ac:dyDescent="0.2">
      <c r="A712" s="15">
        <v>42017</v>
      </c>
      <c r="B712" s="15" t="s">
        <v>719</v>
      </c>
      <c r="C712" s="16" t="s">
        <v>727</v>
      </c>
      <c r="D712" s="15">
        <v>0</v>
      </c>
      <c r="E712" s="15"/>
      <c r="F712" s="15"/>
      <c r="G712" s="17">
        <v>0</v>
      </c>
      <c r="H712" s="17">
        <v>0</v>
      </c>
      <c r="I712" s="18">
        <v>0</v>
      </c>
      <c r="J712" s="18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</row>
    <row r="713" spans="1:29" x14ac:dyDescent="0.2">
      <c r="A713" s="15">
        <v>42019</v>
      </c>
      <c r="B713" s="15" t="s">
        <v>719</v>
      </c>
      <c r="C713" s="16" t="s">
        <v>728</v>
      </c>
      <c r="D713" s="15">
        <v>1</v>
      </c>
      <c r="E713" s="15" t="s">
        <v>355</v>
      </c>
      <c r="F713" s="15" t="s">
        <v>355</v>
      </c>
      <c r="G713" s="17">
        <v>45.5</v>
      </c>
      <c r="H713" s="17">
        <v>42</v>
      </c>
      <c r="I713" s="18">
        <v>44</v>
      </c>
      <c r="J713" s="18">
        <v>15</v>
      </c>
      <c r="K713" s="14">
        <v>34.75</v>
      </c>
      <c r="L713" s="14">
        <v>55.75</v>
      </c>
      <c r="M713" s="14">
        <v>46.75</v>
      </c>
      <c r="N713" s="14">
        <v>51.75</v>
      </c>
      <c r="O713" s="14">
        <v>55.75</v>
      </c>
      <c r="P713" s="14">
        <v>48</v>
      </c>
      <c r="Q713" s="14">
        <v>52.75</v>
      </c>
      <c r="R713" s="14">
        <v>67.5</v>
      </c>
      <c r="S713" s="14">
        <v>51</v>
      </c>
      <c r="T713" s="14">
        <v>29.75</v>
      </c>
      <c r="U713" s="14">
        <v>22.75</v>
      </c>
      <c r="V713" s="14">
        <v>16.75</v>
      </c>
      <c r="W713" s="14">
        <v>41.75</v>
      </c>
      <c r="X713" s="14">
        <v>31.75</v>
      </c>
      <c r="Y713" s="14">
        <v>24.5</v>
      </c>
      <c r="Z713" s="14">
        <v>10.5</v>
      </c>
      <c r="AA713" s="14">
        <v>0</v>
      </c>
      <c r="AB713" s="14">
        <v>0</v>
      </c>
      <c r="AC713" s="14">
        <v>0</v>
      </c>
    </row>
    <row r="714" spans="1:29" x14ac:dyDescent="0.2">
      <c r="A714" s="15">
        <v>42021</v>
      </c>
      <c r="B714" s="15" t="s">
        <v>719</v>
      </c>
      <c r="C714" s="16" t="s">
        <v>729</v>
      </c>
      <c r="D714" s="15">
        <v>1</v>
      </c>
      <c r="E714" s="15" t="s">
        <v>355</v>
      </c>
      <c r="F714" s="15" t="s">
        <v>355</v>
      </c>
      <c r="G714" s="17">
        <v>253.75</v>
      </c>
      <c r="H714" s="17">
        <v>268.5</v>
      </c>
      <c r="I714" s="18">
        <v>244.25</v>
      </c>
      <c r="J714" s="18">
        <v>234.5</v>
      </c>
      <c r="K714" s="14">
        <v>288</v>
      </c>
      <c r="L714" s="14">
        <v>298</v>
      </c>
      <c r="M714" s="14">
        <v>306.5</v>
      </c>
      <c r="N714" s="14">
        <v>285.5</v>
      </c>
      <c r="O714" s="14">
        <v>276.5</v>
      </c>
      <c r="P714" s="14">
        <v>276.75</v>
      </c>
      <c r="Q714" s="14">
        <v>276.5</v>
      </c>
      <c r="R714" s="14">
        <v>297</v>
      </c>
      <c r="S714" s="14">
        <v>286</v>
      </c>
      <c r="T714" s="14">
        <v>305.75</v>
      </c>
      <c r="U714" s="14">
        <v>290.75</v>
      </c>
      <c r="V714" s="14">
        <v>195</v>
      </c>
      <c r="W714" s="14">
        <v>150.25</v>
      </c>
      <c r="X714" s="14">
        <v>195.5</v>
      </c>
      <c r="Y714" s="14">
        <v>187.75</v>
      </c>
      <c r="Z714" s="14">
        <v>187.25</v>
      </c>
      <c r="AA714" s="14">
        <v>165.75</v>
      </c>
      <c r="AB714" s="14">
        <v>170.5</v>
      </c>
      <c r="AC714" s="14">
        <v>198.25</v>
      </c>
    </row>
    <row r="715" spans="1:29" x14ac:dyDescent="0.2">
      <c r="A715" s="15">
        <v>42023</v>
      </c>
      <c r="B715" s="15" t="s">
        <v>719</v>
      </c>
      <c r="C715" s="16" t="s">
        <v>730</v>
      </c>
      <c r="D715" s="15">
        <v>1</v>
      </c>
      <c r="E715" s="15" t="s">
        <v>355</v>
      </c>
      <c r="F715" s="15" t="s">
        <v>355</v>
      </c>
      <c r="G715" s="17">
        <v>0</v>
      </c>
      <c r="H715" s="17">
        <v>0</v>
      </c>
      <c r="I715" s="18">
        <v>0</v>
      </c>
      <c r="J715" s="18">
        <v>0</v>
      </c>
      <c r="K715" s="14">
        <v>0</v>
      </c>
      <c r="L715" s="14">
        <v>5</v>
      </c>
      <c r="M715" s="14">
        <v>6.75</v>
      </c>
      <c r="N715" s="14">
        <v>5.75</v>
      </c>
      <c r="O715" s="14">
        <v>6</v>
      </c>
      <c r="P715" s="14">
        <v>6</v>
      </c>
      <c r="Q715" s="14">
        <v>11.5</v>
      </c>
      <c r="R715" s="14">
        <v>14.25</v>
      </c>
      <c r="S715" s="14">
        <v>4.75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</row>
    <row r="716" spans="1:29" x14ac:dyDescent="0.2">
      <c r="A716" s="15">
        <v>42025</v>
      </c>
      <c r="B716" s="15" t="s">
        <v>719</v>
      </c>
      <c r="C716" s="16" t="s">
        <v>731</v>
      </c>
      <c r="D716" s="15">
        <v>1</v>
      </c>
      <c r="E716" s="15" t="s">
        <v>355</v>
      </c>
      <c r="F716" s="15" t="s">
        <v>355</v>
      </c>
      <c r="G716" s="17">
        <v>19</v>
      </c>
      <c r="H716" s="17">
        <v>17</v>
      </c>
      <c r="I716" s="18">
        <v>17.25</v>
      </c>
      <c r="J716" s="18">
        <v>20.5</v>
      </c>
      <c r="K716" s="14">
        <v>18.5</v>
      </c>
      <c r="L716" s="14">
        <v>17.5</v>
      </c>
      <c r="M716" s="14">
        <v>16.25</v>
      </c>
      <c r="N716" s="14">
        <v>16</v>
      </c>
      <c r="O716" s="14">
        <v>16.5</v>
      </c>
      <c r="P716" s="14">
        <v>16</v>
      </c>
      <c r="Q716" s="14">
        <v>18.75</v>
      </c>
      <c r="R716" s="14">
        <v>23.25</v>
      </c>
      <c r="S716" s="14">
        <v>10.75</v>
      </c>
      <c r="T716" s="14">
        <v>14.75</v>
      </c>
      <c r="U716" s="14">
        <v>10.25</v>
      </c>
      <c r="V716" s="14">
        <v>14.5</v>
      </c>
      <c r="W716" s="14">
        <v>25</v>
      </c>
      <c r="X716" s="14">
        <v>25.5</v>
      </c>
      <c r="Y716" s="14">
        <v>32.75</v>
      </c>
      <c r="Z716" s="14">
        <v>58.25</v>
      </c>
      <c r="AA716" s="14">
        <v>45.75</v>
      </c>
      <c r="AB716" s="14">
        <v>61.5</v>
      </c>
      <c r="AC716" s="14">
        <v>114.75</v>
      </c>
    </row>
    <row r="717" spans="1:29" x14ac:dyDescent="0.2">
      <c r="A717" s="15">
        <v>42027</v>
      </c>
      <c r="B717" s="15" t="s">
        <v>719</v>
      </c>
      <c r="C717" s="16" t="s">
        <v>732</v>
      </c>
      <c r="D717" s="15">
        <v>1</v>
      </c>
      <c r="E717" s="15" t="s">
        <v>355</v>
      </c>
      <c r="F717" s="15" t="s">
        <v>355</v>
      </c>
      <c r="G717" s="17">
        <v>0</v>
      </c>
      <c r="H717" s="17">
        <v>0</v>
      </c>
      <c r="I717" s="18">
        <v>4</v>
      </c>
      <c r="J717" s="18">
        <v>5.5</v>
      </c>
      <c r="K717" s="14">
        <v>4.5</v>
      </c>
      <c r="L717" s="14">
        <v>3.5</v>
      </c>
      <c r="M717" s="14">
        <v>1.75</v>
      </c>
      <c r="N717" s="14">
        <v>1.25</v>
      </c>
      <c r="O717" s="14">
        <v>0</v>
      </c>
      <c r="P717" s="14">
        <v>2</v>
      </c>
      <c r="Q717" s="14">
        <v>11.5</v>
      </c>
      <c r="R717" s="14">
        <v>15</v>
      </c>
      <c r="S717" s="14">
        <v>24.75</v>
      </c>
      <c r="T717" s="14">
        <v>27.5</v>
      </c>
      <c r="U717" s="14">
        <v>21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</row>
    <row r="718" spans="1:29" x14ac:dyDescent="0.2">
      <c r="A718" s="15">
        <v>42029</v>
      </c>
      <c r="B718" s="15" t="s">
        <v>719</v>
      </c>
      <c r="C718" s="16" t="s">
        <v>733</v>
      </c>
      <c r="D718" s="15">
        <v>0</v>
      </c>
      <c r="E718" s="15"/>
      <c r="F718" s="15"/>
      <c r="G718" s="17">
        <v>0</v>
      </c>
      <c r="H718" s="17">
        <v>0</v>
      </c>
      <c r="I718" s="18">
        <v>0</v>
      </c>
      <c r="J718" s="18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</row>
    <row r="719" spans="1:29" x14ac:dyDescent="0.2">
      <c r="A719" s="15">
        <v>42031</v>
      </c>
      <c r="B719" s="15" t="s">
        <v>719</v>
      </c>
      <c r="C719" s="16" t="s">
        <v>734</v>
      </c>
      <c r="D719" s="15">
        <v>1</v>
      </c>
      <c r="E719" s="15" t="s">
        <v>355</v>
      </c>
      <c r="F719" s="15" t="s">
        <v>355</v>
      </c>
      <c r="G719" s="17">
        <v>77.5</v>
      </c>
      <c r="H719" s="17">
        <v>78</v>
      </c>
      <c r="I719" s="18">
        <v>85.75</v>
      </c>
      <c r="J719" s="18">
        <v>65</v>
      </c>
      <c r="K719" s="14">
        <v>71</v>
      </c>
      <c r="L719" s="14">
        <v>88</v>
      </c>
      <c r="M719" s="14">
        <v>73.75</v>
      </c>
      <c r="N719" s="14">
        <v>75.5</v>
      </c>
      <c r="O719" s="14">
        <v>78.75</v>
      </c>
      <c r="P719" s="14">
        <v>103</v>
      </c>
      <c r="Q719" s="14">
        <v>91.5</v>
      </c>
      <c r="R719" s="14">
        <v>66.75</v>
      </c>
      <c r="S719" s="14">
        <v>63.5</v>
      </c>
      <c r="T719" s="14">
        <v>53.75</v>
      </c>
      <c r="U719" s="14">
        <v>38.75</v>
      </c>
      <c r="V719" s="14">
        <v>2.75</v>
      </c>
      <c r="W719" s="14">
        <v>2.25</v>
      </c>
      <c r="X719" s="14">
        <v>2.25</v>
      </c>
      <c r="Y719" s="14">
        <v>7.75</v>
      </c>
      <c r="Z719" s="14">
        <v>5.25</v>
      </c>
      <c r="AA719" s="14">
        <v>12</v>
      </c>
      <c r="AB719" s="14">
        <v>11.5</v>
      </c>
      <c r="AC719" s="14">
        <v>7.25</v>
      </c>
    </row>
    <row r="720" spans="1:29" x14ac:dyDescent="0.2">
      <c r="A720" s="15">
        <v>42033</v>
      </c>
      <c r="B720" s="15" t="s">
        <v>719</v>
      </c>
      <c r="C720" s="16" t="s">
        <v>735</v>
      </c>
      <c r="D720" s="15">
        <v>1</v>
      </c>
      <c r="E720" s="15" t="s">
        <v>355</v>
      </c>
      <c r="F720" s="15" t="s">
        <v>355</v>
      </c>
      <c r="G720" s="17">
        <v>574.25</v>
      </c>
      <c r="H720" s="17">
        <v>583.5</v>
      </c>
      <c r="I720" s="18">
        <v>571.75</v>
      </c>
      <c r="J720" s="18">
        <v>493.75</v>
      </c>
      <c r="K720" s="14">
        <v>561</v>
      </c>
      <c r="L720" s="14">
        <v>641.25</v>
      </c>
      <c r="M720" s="14">
        <v>621.5</v>
      </c>
      <c r="N720" s="14">
        <v>680</v>
      </c>
      <c r="O720" s="14">
        <v>793.75</v>
      </c>
      <c r="P720" s="14">
        <v>682.25</v>
      </c>
      <c r="Q720" s="14">
        <v>715.25</v>
      </c>
      <c r="R720" s="14">
        <v>746</v>
      </c>
      <c r="S720" s="14">
        <v>701.25</v>
      </c>
      <c r="T720" s="14">
        <v>616.75</v>
      </c>
      <c r="U720" s="14">
        <v>511.5</v>
      </c>
      <c r="V720" s="14">
        <v>405</v>
      </c>
      <c r="W720" s="14">
        <v>262</v>
      </c>
      <c r="X720" s="14">
        <v>275.75</v>
      </c>
      <c r="Y720" s="14">
        <v>281.75</v>
      </c>
      <c r="Z720" s="14">
        <v>280.75</v>
      </c>
      <c r="AA720" s="14">
        <v>249</v>
      </c>
      <c r="AB720" s="14">
        <v>232.25</v>
      </c>
      <c r="AC720" s="14">
        <v>243</v>
      </c>
    </row>
    <row r="721" spans="1:29" x14ac:dyDescent="0.2">
      <c r="A721" s="15">
        <v>42035</v>
      </c>
      <c r="B721" s="15" t="s">
        <v>719</v>
      </c>
      <c r="C721" s="16" t="s">
        <v>736</v>
      </c>
      <c r="D721" s="15">
        <v>1</v>
      </c>
      <c r="E721" s="15"/>
      <c r="F721" s="15" t="s">
        <v>355</v>
      </c>
      <c r="G721" s="17">
        <v>0</v>
      </c>
      <c r="H721" s="17">
        <v>0</v>
      </c>
      <c r="I721" s="18">
        <v>0</v>
      </c>
      <c r="J721" s="18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</row>
    <row r="722" spans="1:29" x14ac:dyDescent="0.2">
      <c r="A722" s="15">
        <v>42037</v>
      </c>
      <c r="B722" s="15" t="s">
        <v>719</v>
      </c>
      <c r="C722" s="16" t="s">
        <v>737</v>
      </c>
      <c r="D722" s="15">
        <v>1</v>
      </c>
      <c r="E722" s="15" t="s">
        <v>355</v>
      </c>
      <c r="F722" s="15" t="s">
        <v>355</v>
      </c>
      <c r="G722" s="17">
        <v>102.75</v>
      </c>
      <c r="H722" s="17">
        <v>109.75</v>
      </c>
      <c r="I722" s="18">
        <v>48.25</v>
      </c>
      <c r="J722" s="18">
        <v>58</v>
      </c>
      <c r="K722" s="14">
        <v>55.25</v>
      </c>
      <c r="L722" s="14">
        <v>60.5</v>
      </c>
      <c r="M722" s="14">
        <v>67</v>
      </c>
      <c r="N722" s="14">
        <v>46.25</v>
      </c>
      <c r="O722" s="14">
        <v>51.25</v>
      </c>
      <c r="P722" s="14">
        <v>58</v>
      </c>
      <c r="Q722" s="14">
        <v>59.5</v>
      </c>
      <c r="R722" s="14">
        <v>59</v>
      </c>
      <c r="S722" s="14">
        <v>49.75</v>
      </c>
      <c r="T722" s="14">
        <v>41</v>
      </c>
      <c r="U722" s="14">
        <v>41.5</v>
      </c>
      <c r="V722" s="14">
        <v>49.5</v>
      </c>
      <c r="W722" s="14">
        <v>55.25</v>
      </c>
      <c r="X722" s="14">
        <v>50.25</v>
      </c>
      <c r="Y722" s="14">
        <v>41</v>
      </c>
      <c r="Z722" s="14">
        <v>44.75</v>
      </c>
      <c r="AA722" s="14">
        <v>52.25</v>
      </c>
      <c r="AB722" s="14">
        <v>56</v>
      </c>
      <c r="AC722" s="14">
        <v>34.25</v>
      </c>
    </row>
    <row r="723" spans="1:29" x14ac:dyDescent="0.2">
      <c r="A723" s="15">
        <v>42039</v>
      </c>
      <c r="B723" s="15" t="s">
        <v>719</v>
      </c>
      <c r="C723" s="16" t="s">
        <v>738</v>
      </c>
      <c r="D723" s="15">
        <v>1</v>
      </c>
      <c r="E723" s="15"/>
      <c r="F723" s="15" t="s">
        <v>355</v>
      </c>
      <c r="G723" s="17">
        <v>0</v>
      </c>
      <c r="H723" s="17">
        <v>0</v>
      </c>
      <c r="I723" s="18">
        <v>0</v>
      </c>
      <c r="J723" s="18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</row>
    <row r="724" spans="1:29" x14ac:dyDescent="0.2">
      <c r="A724" s="15">
        <v>42041</v>
      </c>
      <c r="B724" s="15" t="s">
        <v>719</v>
      </c>
      <c r="C724" s="16" t="s">
        <v>739</v>
      </c>
      <c r="D724" s="15">
        <v>0</v>
      </c>
      <c r="E724" s="15"/>
      <c r="F724" s="15"/>
      <c r="G724" s="17">
        <v>0</v>
      </c>
      <c r="H724" s="17">
        <v>0</v>
      </c>
      <c r="I724" s="18">
        <v>0</v>
      </c>
      <c r="J724" s="18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</row>
    <row r="725" spans="1:29" x14ac:dyDescent="0.2">
      <c r="A725" s="15">
        <v>42043</v>
      </c>
      <c r="B725" s="15" t="s">
        <v>719</v>
      </c>
      <c r="C725" s="16" t="s">
        <v>740</v>
      </c>
      <c r="D725" s="15">
        <v>0</v>
      </c>
      <c r="E725" s="15"/>
      <c r="F725" s="15"/>
      <c r="G725" s="17">
        <v>18.25</v>
      </c>
      <c r="H725" s="17">
        <v>12</v>
      </c>
      <c r="I725" s="18">
        <v>10.75</v>
      </c>
      <c r="J725" s="18">
        <v>10.5</v>
      </c>
      <c r="K725" s="14">
        <v>16</v>
      </c>
      <c r="L725" s="14">
        <v>21.25</v>
      </c>
      <c r="M725" s="14">
        <v>22.75</v>
      </c>
      <c r="N725" s="14">
        <v>22.75</v>
      </c>
      <c r="O725" s="14">
        <v>30.5</v>
      </c>
      <c r="P725" s="14">
        <v>13</v>
      </c>
      <c r="Q725" s="14">
        <v>8</v>
      </c>
      <c r="R725" s="14">
        <v>10.75</v>
      </c>
      <c r="S725" s="14">
        <v>11.5</v>
      </c>
      <c r="T725" s="14">
        <v>11.25</v>
      </c>
      <c r="U725" s="14">
        <v>10.25</v>
      </c>
      <c r="V725" s="14">
        <v>15.5</v>
      </c>
      <c r="W725" s="14">
        <v>14</v>
      </c>
      <c r="X725" s="14">
        <v>13.25</v>
      </c>
      <c r="Y725" s="14">
        <v>13.25</v>
      </c>
      <c r="Z725" s="14">
        <v>15.25</v>
      </c>
      <c r="AA725" s="14">
        <v>13.75</v>
      </c>
      <c r="AB725" s="14">
        <v>12.5</v>
      </c>
      <c r="AC725" s="14">
        <v>13.75</v>
      </c>
    </row>
    <row r="726" spans="1:29" x14ac:dyDescent="0.2">
      <c r="A726" s="15">
        <v>42045</v>
      </c>
      <c r="B726" s="15" t="s">
        <v>719</v>
      </c>
      <c r="C726" s="16" t="s">
        <v>741</v>
      </c>
      <c r="D726" s="15">
        <v>0</v>
      </c>
      <c r="E726" s="15"/>
      <c r="F726" s="15"/>
      <c r="G726" s="17">
        <v>0</v>
      </c>
      <c r="H726" s="17">
        <v>0</v>
      </c>
      <c r="I726" s="18">
        <v>0</v>
      </c>
      <c r="J726" s="18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</row>
    <row r="727" spans="1:29" x14ac:dyDescent="0.2">
      <c r="A727" s="15">
        <v>42047</v>
      </c>
      <c r="B727" s="15" t="s">
        <v>719</v>
      </c>
      <c r="C727" s="16" t="s">
        <v>742</v>
      </c>
      <c r="D727" s="15">
        <v>1</v>
      </c>
      <c r="E727" s="15" t="s">
        <v>355</v>
      </c>
      <c r="F727" s="15" t="s">
        <v>355</v>
      </c>
      <c r="G727" s="17">
        <v>46.25</v>
      </c>
      <c r="H727" s="17">
        <v>54.75</v>
      </c>
      <c r="I727" s="18">
        <v>46.25</v>
      </c>
      <c r="J727" s="18">
        <v>73.25</v>
      </c>
      <c r="K727" s="14">
        <v>110.5</v>
      </c>
      <c r="L727" s="14">
        <v>121.5</v>
      </c>
      <c r="M727" s="14">
        <v>108.25</v>
      </c>
      <c r="N727" s="14">
        <v>85.5</v>
      </c>
      <c r="O727" s="14">
        <v>78.75</v>
      </c>
      <c r="P727" s="14">
        <v>52.25</v>
      </c>
      <c r="Q727" s="14">
        <v>52.25</v>
      </c>
      <c r="R727" s="14">
        <v>49</v>
      </c>
      <c r="S727" s="14">
        <v>37.25</v>
      </c>
      <c r="T727" s="14">
        <v>31.25</v>
      </c>
      <c r="U727" s="14">
        <v>23.75</v>
      </c>
      <c r="V727" s="14">
        <v>8.5</v>
      </c>
      <c r="W727" s="14">
        <v>3</v>
      </c>
      <c r="X727" s="14">
        <v>1.75</v>
      </c>
      <c r="Y727" s="14">
        <v>1.25</v>
      </c>
      <c r="Z727" s="14">
        <v>1.25</v>
      </c>
      <c r="AA727" s="14">
        <v>1.25</v>
      </c>
      <c r="AB727" s="14">
        <v>2</v>
      </c>
      <c r="AC727" s="14">
        <v>1.75</v>
      </c>
    </row>
    <row r="728" spans="1:29" x14ac:dyDescent="0.2">
      <c r="A728" s="15">
        <v>42049</v>
      </c>
      <c r="B728" s="15" t="s">
        <v>719</v>
      </c>
      <c r="C728" s="16" t="s">
        <v>743</v>
      </c>
      <c r="D728" s="15">
        <v>1</v>
      </c>
      <c r="E728" s="15" t="s">
        <v>355</v>
      </c>
      <c r="F728" s="15" t="s">
        <v>355</v>
      </c>
      <c r="G728" s="17">
        <v>0</v>
      </c>
      <c r="H728" s="17">
        <v>0</v>
      </c>
      <c r="I728" s="18">
        <v>0</v>
      </c>
      <c r="J728" s="18">
        <v>0</v>
      </c>
      <c r="K728" s="14">
        <v>0</v>
      </c>
      <c r="L728" s="14">
        <v>0</v>
      </c>
      <c r="M728" s="14">
        <v>0</v>
      </c>
      <c r="N728" s="14">
        <v>2</v>
      </c>
      <c r="O728" s="14">
        <v>2.25</v>
      </c>
      <c r="P728" s="14">
        <v>3.75</v>
      </c>
      <c r="Q728" s="14">
        <v>3.75</v>
      </c>
      <c r="R728" s="14">
        <v>3</v>
      </c>
      <c r="S728" s="14">
        <v>3.75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</row>
    <row r="729" spans="1:29" x14ac:dyDescent="0.2">
      <c r="A729" s="15">
        <v>42051</v>
      </c>
      <c r="B729" s="15" t="s">
        <v>719</v>
      </c>
      <c r="C729" s="16" t="s">
        <v>744</v>
      </c>
      <c r="D729" s="15">
        <v>1</v>
      </c>
      <c r="E729" s="15" t="s">
        <v>355</v>
      </c>
      <c r="F729" s="15" t="s">
        <v>355</v>
      </c>
      <c r="G729" s="17">
        <v>56.5</v>
      </c>
      <c r="H729" s="17">
        <v>70</v>
      </c>
      <c r="I729" s="18">
        <v>74.75</v>
      </c>
      <c r="J729" s="18">
        <v>74.25</v>
      </c>
      <c r="K729" s="14">
        <v>83.75</v>
      </c>
      <c r="L729" s="14">
        <v>94.75</v>
      </c>
      <c r="M729" s="14">
        <v>97.5</v>
      </c>
      <c r="N729" s="14">
        <v>101</v>
      </c>
      <c r="O729" s="14">
        <v>85.75</v>
      </c>
      <c r="P729" s="14">
        <v>62.5</v>
      </c>
      <c r="Q729" s="14">
        <v>58.25</v>
      </c>
      <c r="R729" s="14">
        <v>62.75</v>
      </c>
      <c r="S729" s="14">
        <v>54.5</v>
      </c>
      <c r="T729" s="14">
        <v>50</v>
      </c>
      <c r="U729" s="14">
        <v>42.5</v>
      </c>
      <c r="V729" s="14">
        <v>27.25</v>
      </c>
      <c r="W729" s="14">
        <v>16.75</v>
      </c>
      <c r="X729" s="14">
        <v>11.25</v>
      </c>
      <c r="Y729" s="14">
        <v>11.5</v>
      </c>
      <c r="Z729" s="14">
        <v>19.75</v>
      </c>
      <c r="AA729" s="14">
        <v>10.5</v>
      </c>
      <c r="AB729" s="14">
        <v>10.5</v>
      </c>
      <c r="AC729" s="14">
        <v>12.25</v>
      </c>
    </row>
    <row r="730" spans="1:29" x14ac:dyDescent="0.2">
      <c r="A730" s="15">
        <v>42053</v>
      </c>
      <c r="B730" s="15" t="s">
        <v>719</v>
      </c>
      <c r="C730" s="16" t="s">
        <v>745</v>
      </c>
      <c r="D730" s="15">
        <v>1</v>
      </c>
      <c r="E730" s="15"/>
      <c r="F730" s="15" t="s">
        <v>355</v>
      </c>
      <c r="G730" s="17">
        <v>0</v>
      </c>
      <c r="H730" s="17">
        <v>0</v>
      </c>
      <c r="I730" s="18">
        <v>0</v>
      </c>
      <c r="J730" s="18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</row>
    <row r="731" spans="1:29" x14ac:dyDescent="0.2">
      <c r="A731" s="15">
        <v>42055</v>
      </c>
      <c r="B731" s="15" t="s">
        <v>719</v>
      </c>
      <c r="C731" s="16" t="s">
        <v>746</v>
      </c>
      <c r="D731" s="15">
        <v>0</v>
      </c>
      <c r="E731" s="15"/>
      <c r="F731" s="15"/>
      <c r="G731" s="17">
        <v>0</v>
      </c>
      <c r="H731" s="17">
        <v>0</v>
      </c>
      <c r="I731" s="18">
        <v>0</v>
      </c>
      <c r="J731" s="18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</row>
    <row r="732" spans="1:29" x14ac:dyDescent="0.2">
      <c r="A732" s="15">
        <v>42057</v>
      </c>
      <c r="B732" s="15" t="s">
        <v>719</v>
      </c>
      <c r="C732" s="16" t="s">
        <v>747</v>
      </c>
      <c r="D732" s="15">
        <v>1</v>
      </c>
      <c r="E732" s="15" t="s">
        <v>355</v>
      </c>
      <c r="F732" s="15" t="s">
        <v>355</v>
      </c>
      <c r="G732" s="17">
        <v>0</v>
      </c>
      <c r="H732" s="17">
        <v>0</v>
      </c>
      <c r="I732" s="18">
        <v>0</v>
      </c>
      <c r="J732" s="18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20.75</v>
      </c>
      <c r="AC732" s="14">
        <v>15.75</v>
      </c>
    </row>
    <row r="733" spans="1:29" x14ac:dyDescent="0.2">
      <c r="A733" s="15">
        <v>42059</v>
      </c>
      <c r="B733" s="15" t="s">
        <v>719</v>
      </c>
      <c r="C733" s="16" t="s">
        <v>748</v>
      </c>
      <c r="D733" s="15">
        <v>1</v>
      </c>
      <c r="E733" s="15" t="s">
        <v>355</v>
      </c>
      <c r="F733" s="15" t="s">
        <v>355</v>
      </c>
      <c r="G733" s="17">
        <v>2409.5</v>
      </c>
      <c r="H733" s="17">
        <v>2571.5</v>
      </c>
      <c r="I733" s="18">
        <v>2516.25</v>
      </c>
      <c r="J733" s="18">
        <v>2298.25</v>
      </c>
      <c r="K733" s="14">
        <v>2304.5</v>
      </c>
      <c r="L733" s="14">
        <v>2351.25</v>
      </c>
      <c r="M733" s="14">
        <v>2519.75</v>
      </c>
      <c r="N733" s="14">
        <v>2656.5</v>
      </c>
      <c r="O733" s="14">
        <v>2240.75</v>
      </c>
      <c r="P733" s="14">
        <v>2431.25</v>
      </c>
      <c r="Q733" s="14">
        <v>2440</v>
      </c>
      <c r="R733" s="14">
        <v>2584.75</v>
      </c>
      <c r="S733" s="14">
        <v>2779</v>
      </c>
      <c r="T733" s="14">
        <v>2744.25</v>
      </c>
      <c r="U733" s="14">
        <v>2238.5</v>
      </c>
      <c r="V733" s="14">
        <v>2475.75</v>
      </c>
      <c r="W733" s="14">
        <v>2024</v>
      </c>
      <c r="X733" s="14">
        <v>2028.25</v>
      </c>
      <c r="Y733" s="14">
        <v>1787</v>
      </c>
      <c r="Z733" s="14">
        <v>1660.5</v>
      </c>
      <c r="AA733" s="14">
        <v>1648</v>
      </c>
      <c r="AB733" s="14">
        <v>1551.25</v>
      </c>
      <c r="AC733" s="14">
        <v>1699.75</v>
      </c>
    </row>
    <row r="734" spans="1:29" x14ac:dyDescent="0.2">
      <c r="A734" s="15">
        <v>42061</v>
      </c>
      <c r="B734" s="15" t="s">
        <v>719</v>
      </c>
      <c r="C734" s="16" t="s">
        <v>749</v>
      </c>
      <c r="D734" s="15">
        <v>1</v>
      </c>
      <c r="E734" s="15" t="s">
        <v>355</v>
      </c>
      <c r="F734" s="15" t="s">
        <v>355</v>
      </c>
      <c r="G734" s="17">
        <v>0</v>
      </c>
      <c r="H734" s="17">
        <v>0</v>
      </c>
      <c r="I734" s="18">
        <v>0</v>
      </c>
      <c r="J734" s="18">
        <v>0</v>
      </c>
      <c r="K734" s="14">
        <v>0</v>
      </c>
      <c r="L734" s="14">
        <v>0</v>
      </c>
      <c r="M734" s="14">
        <v>0</v>
      </c>
      <c r="N734" s="14">
        <v>3.25</v>
      </c>
      <c r="O734" s="14">
        <v>2.25</v>
      </c>
      <c r="P734" s="14">
        <v>0</v>
      </c>
      <c r="Q734" s="14">
        <v>0</v>
      </c>
      <c r="R734" s="14">
        <v>0</v>
      </c>
      <c r="S734" s="14">
        <v>1.25</v>
      </c>
      <c r="T734" s="14">
        <v>1</v>
      </c>
      <c r="U734" s="14">
        <v>1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</row>
    <row r="735" spans="1:29" x14ac:dyDescent="0.2">
      <c r="A735" s="15">
        <v>42063</v>
      </c>
      <c r="B735" s="15" t="s">
        <v>719</v>
      </c>
      <c r="C735" s="16" t="s">
        <v>750</v>
      </c>
      <c r="D735" s="15">
        <v>1</v>
      </c>
      <c r="E735" s="15" t="s">
        <v>355</v>
      </c>
      <c r="F735" s="15" t="s">
        <v>355</v>
      </c>
      <c r="G735" s="17">
        <v>382.5</v>
      </c>
      <c r="H735" s="17">
        <v>387.25</v>
      </c>
      <c r="I735" s="18">
        <v>388</v>
      </c>
      <c r="J735" s="18">
        <v>313</v>
      </c>
      <c r="K735" s="14">
        <v>382.5</v>
      </c>
      <c r="L735" s="14">
        <v>399.5</v>
      </c>
      <c r="M735" s="14">
        <v>422.25</v>
      </c>
      <c r="N735" s="14">
        <v>388</v>
      </c>
      <c r="O735" s="14">
        <v>422</v>
      </c>
      <c r="P735" s="14">
        <v>456.25</v>
      </c>
      <c r="Q735" s="14">
        <v>512.5</v>
      </c>
      <c r="R735" s="14">
        <v>584.75</v>
      </c>
      <c r="S735" s="14">
        <v>586.25</v>
      </c>
      <c r="T735" s="14">
        <v>615.5</v>
      </c>
      <c r="U735" s="14">
        <v>637.25</v>
      </c>
      <c r="V735" s="14">
        <v>411.75</v>
      </c>
      <c r="W735" s="14">
        <v>227</v>
      </c>
      <c r="X735" s="14">
        <v>274.75</v>
      </c>
      <c r="Y735" s="14">
        <v>287</v>
      </c>
      <c r="Z735" s="14">
        <v>302.25</v>
      </c>
      <c r="AA735" s="14">
        <v>281.5</v>
      </c>
      <c r="AB735" s="14">
        <v>292.25</v>
      </c>
      <c r="AC735" s="14">
        <v>288.5</v>
      </c>
    </row>
    <row r="736" spans="1:29" x14ac:dyDescent="0.2">
      <c r="A736" s="15">
        <v>42065</v>
      </c>
      <c r="B736" s="15" t="s">
        <v>719</v>
      </c>
      <c r="C736" s="16" t="s">
        <v>751</v>
      </c>
      <c r="D736" s="15">
        <v>1</v>
      </c>
      <c r="E736" s="15" t="s">
        <v>355</v>
      </c>
      <c r="F736" s="15" t="s">
        <v>355</v>
      </c>
      <c r="G736" s="17">
        <v>180.75</v>
      </c>
      <c r="H736" s="17">
        <v>215.75</v>
      </c>
      <c r="I736" s="18">
        <v>205.25</v>
      </c>
      <c r="J736" s="18">
        <v>178</v>
      </c>
      <c r="K736" s="14">
        <v>193.75</v>
      </c>
      <c r="L736" s="14">
        <v>186.25</v>
      </c>
      <c r="M736" s="14">
        <v>141</v>
      </c>
      <c r="N736" s="14">
        <v>123</v>
      </c>
      <c r="O736" s="14">
        <v>130.25</v>
      </c>
      <c r="P736" s="14">
        <v>158</v>
      </c>
      <c r="Q736" s="14">
        <v>174.25</v>
      </c>
      <c r="R736" s="14">
        <v>193.25</v>
      </c>
      <c r="S736" s="14">
        <v>183.5</v>
      </c>
      <c r="T736" s="14">
        <v>161.5</v>
      </c>
      <c r="U736" s="14">
        <v>159.75</v>
      </c>
      <c r="V736" s="14">
        <v>157.5</v>
      </c>
      <c r="W736" s="14">
        <v>84.25</v>
      </c>
      <c r="X736" s="14">
        <v>89.75</v>
      </c>
      <c r="Y736" s="14">
        <v>90.75</v>
      </c>
      <c r="Z736" s="14">
        <v>78.25</v>
      </c>
      <c r="AA736" s="14">
        <v>57.75</v>
      </c>
      <c r="AB736" s="14">
        <v>40.75</v>
      </c>
      <c r="AC736" s="14">
        <v>42.5</v>
      </c>
    </row>
    <row r="737" spans="1:29" x14ac:dyDescent="0.2">
      <c r="A737" s="15">
        <v>42067</v>
      </c>
      <c r="B737" s="15" t="s">
        <v>719</v>
      </c>
      <c r="C737" s="16" t="s">
        <v>752</v>
      </c>
      <c r="D737" s="15">
        <v>1</v>
      </c>
      <c r="E737" s="15"/>
      <c r="F737" s="15" t="s">
        <v>355</v>
      </c>
      <c r="G737" s="17">
        <v>0</v>
      </c>
      <c r="H737" s="17">
        <v>0</v>
      </c>
      <c r="I737" s="18">
        <v>0</v>
      </c>
      <c r="J737" s="18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</row>
    <row r="738" spans="1:29" x14ac:dyDescent="0.2">
      <c r="A738" s="15">
        <v>42069</v>
      </c>
      <c r="B738" s="15" t="s">
        <v>719</v>
      </c>
      <c r="C738" s="16" t="s">
        <v>753</v>
      </c>
      <c r="D738" s="15">
        <v>1</v>
      </c>
      <c r="E738" s="15" t="s">
        <v>355</v>
      </c>
      <c r="F738" s="15" t="s">
        <v>355</v>
      </c>
      <c r="G738" s="17">
        <v>22</v>
      </c>
      <c r="H738" s="17">
        <v>33</v>
      </c>
      <c r="I738" s="18">
        <v>50</v>
      </c>
      <c r="J738" s="18">
        <v>50.75</v>
      </c>
      <c r="K738" s="14">
        <v>42</v>
      </c>
      <c r="L738" s="14">
        <v>17.75</v>
      </c>
      <c r="M738" s="14">
        <v>15</v>
      </c>
      <c r="N738" s="14">
        <v>15.5</v>
      </c>
      <c r="O738" s="14">
        <v>14.25</v>
      </c>
      <c r="P738" s="14">
        <v>14.25</v>
      </c>
      <c r="Q738" s="14">
        <v>12.75</v>
      </c>
      <c r="R738" s="14">
        <v>12.75</v>
      </c>
      <c r="S738" s="14">
        <v>12</v>
      </c>
      <c r="T738" s="14">
        <v>11.25</v>
      </c>
      <c r="U738" s="14">
        <v>11.25</v>
      </c>
      <c r="V738" s="14">
        <v>6.25</v>
      </c>
      <c r="W738" s="14">
        <v>6</v>
      </c>
      <c r="X738" s="14">
        <v>7.5</v>
      </c>
      <c r="Y738" s="14">
        <v>5.5</v>
      </c>
      <c r="Z738" s="14">
        <v>6.25</v>
      </c>
      <c r="AA738" s="14">
        <v>1.5</v>
      </c>
      <c r="AB738" s="14">
        <v>1.75</v>
      </c>
      <c r="AC738" s="14">
        <v>1.25</v>
      </c>
    </row>
    <row r="739" spans="1:29" x14ac:dyDescent="0.2">
      <c r="A739" s="15">
        <v>42071</v>
      </c>
      <c r="B739" s="15" t="s">
        <v>719</v>
      </c>
      <c r="C739" s="16" t="s">
        <v>754</v>
      </c>
      <c r="D739" s="15">
        <v>0</v>
      </c>
      <c r="E739" s="15"/>
      <c r="F739" s="15"/>
      <c r="G739" s="17">
        <v>0</v>
      </c>
      <c r="H739" s="17">
        <v>0</v>
      </c>
      <c r="I739" s="18">
        <v>0</v>
      </c>
      <c r="J739" s="18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</row>
    <row r="740" spans="1:29" x14ac:dyDescent="0.2">
      <c r="A740" s="15">
        <v>42073</v>
      </c>
      <c r="B740" s="15" t="s">
        <v>719</v>
      </c>
      <c r="C740" s="16" t="s">
        <v>755</v>
      </c>
      <c r="D740" s="15">
        <v>1</v>
      </c>
      <c r="E740" s="15" t="s">
        <v>355</v>
      </c>
      <c r="F740" s="15" t="s">
        <v>355</v>
      </c>
      <c r="G740" s="17">
        <v>21.75</v>
      </c>
      <c r="H740" s="17">
        <v>18.5</v>
      </c>
      <c r="I740" s="18">
        <v>17.75</v>
      </c>
      <c r="J740" s="18">
        <v>15.75</v>
      </c>
      <c r="K740" s="14">
        <v>13.5</v>
      </c>
      <c r="L740" s="14">
        <v>15.75</v>
      </c>
      <c r="M740" s="14">
        <v>13.5</v>
      </c>
      <c r="N740" s="14">
        <v>11.5</v>
      </c>
      <c r="O740" s="14">
        <v>6.5</v>
      </c>
      <c r="P740" s="14">
        <v>3.25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</row>
    <row r="741" spans="1:29" x14ac:dyDescent="0.2">
      <c r="A741" s="15">
        <v>42075</v>
      </c>
      <c r="B741" s="15" t="s">
        <v>719</v>
      </c>
      <c r="C741" s="16" t="s">
        <v>756</v>
      </c>
      <c r="D741" s="15">
        <v>0</v>
      </c>
      <c r="E741" s="15"/>
      <c r="F741" s="15"/>
      <c r="G741" s="17">
        <v>0</v>
      </c>
      <c r="H741" s="17">
        <v>0</v>
      </c>
      <c r="I741" s="18">
        <v>0</v>
      </c>
      <c r="J741" s="18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</row>
    <row r="742" spans="1:29" x14ac:dyDescent="0.2">
      <c r="A742" s="15">
        <v>42077</v>
      </c>
      <c r="B742" s="15" t="s">
        <v>719</v>
      </c>
      <c r="C742" s="16" t="s">
        <v>757</v>
      </c>
      <c r="D742" s="15">
        <v>0</v>
      </c>
      <c r="E742" s="15"/>
      <c r="F742" s="15"/>
      <c r="G742" s="17">
        <v>0</v>
      </c>
      <c r="H742" s="17">
        <v>0</v>
      </c>
      <c r="I742" s="18">
        <v>0</v>
      </c>
      <c r="J742" s="18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</row>
    <row r="743" spans="1:29" x14ac:dyDescent="0.2">
      <c r="A743" s="15">
        <v>42079</v>
      </c>
      <c r="B743" s="15" t="s">
        <v>719</v>
      </c>
      <c r="C743" s="16" t="s">
        <v>758</v>
      </c>
      <c r="D743" s="15">
        <v>1</v>
      </c>
      <c r="E743" s="15" t="s">
        <v>355</v>
      </c>
      <c r="F743" s="15" t="s">
        <v>355</v>
      </c>
      <c r="G743" s="17">
        <v>287</v>
      </c>
      <c r="H743" s="17">
        <v>294</v>
      </c>
      <c r="I743" s="18">
        <v>293.75</v>
      </c>
      <c r="J743" s="18">
        <v>278.75</v>
      </c>
      <c r="K743" s="14">
        <v>274.75</v>
      </c>
      <c r="L743" s="14">
        <v>280.25</v>
      </c>
      <c r="M743" s="14">
        <v>255.25</v>
      </c>
      <c r="N743" s="14">
        <v>315.25</v>
      </c>
      <c r="O743" s="14">
        <v>305.5</v>
      </c>
      <c r="P743" s="14">
        <v>319.25</v>
      </c>
      <c r="Q743" s="14">
        <v>303.5</v>
      </c>
      <c r="R743" s="14">
        <v>327</v>
      </c>
      <c r="S743" s="14">
        <v>374.25</v>
      </c>
      <c r="T743" s="14">
        <v>324.75</v>
      </c>
      <c r="U743" s="14">
        <v>305</v>
      </c>
      <c r="V743" s="14">
        <v>330</v>
      </c>
      <c r="W743" s="14">
        <v>276</v>
      </c>
      <c r="X743" s="14">
        <v>233.5</v>
      </c>
      <c r="Y743" s="14">
        <v>227</v>
      </c>
      <c r="Z743" s="14">
        <v>202.5</v>
      </c>
      <c r="AA743" s="14">
        <v>236.5</v>
      </c>
      <c r="AB743" s="14">
        <v>229.25</v>
      </c>
      <c r="AC743" s="14">
        <v>218</v>
      </c>
    </row>
    <row r="744" spans="1:29" x14ac:dyDescent="0.2">
      <c r="A744" s="15">
        <v>42081</v>
      </c>
      <c r="B744" s="15" t="s">
        <v>719</v>
      </c>
      <c r="C744" s="16" t="s">
        <v>759</v>
      </c>
      <c r="D744" s="15">
        <v>1</v>
      </c>
      <c r="E744" s="15" t="s">
        <v>355</v>
      </c>
      <c r="F744" s="15" t="s">
        <v>355</v>
      </c>
      <c r="G744" s="17">
        <v>66.25</v>
      </c>
      <c r="H744" s="17">
        <v>69</v>
      </c>
      <c r="I744" s="18">
        <v>65.5</v>
      </c>
      <c r="J744" s="18">
        <v>69</v>
      </c>
      <c r="K744" s="14">
        <v>52.5</v>
      </c>
      <c r="L744" s="14">
        <v>32</v>
      </c>
      <c r="M744" s="14">
        <v>32.5</v>
      </c>
      <c r="N744" s="14">
        <v>33.75</v>
      </c>
      <c r="O744" s="14">
        <v>33.75</v>
      </c>
      <c r="P744" s="14">
        <v>33.25</v>
      </c>
      <c r="Q744" s="14">
        <v>34.5</v>
      </c>
      <c r="R744" s="14">
        <v>35</v>
      </c>
      <c r="S744" s="14">
        <v>32.25</v>
      </c>
      <c r="T744" s="14">
        <v>33.25</v>
      </c>
      <c r="U744" s="14">
        <v>33</v>
      </c>
      <c r="V744" s="14">
        <v>32</v>
      </c>
      <c r="W744" s="14">
        <v>22</v>
      </c>
      <c r="X744" s="14">
        <v>29.25</v>
      </c>
      <c r="Y744" s="14">
        <v>28</v>
      </c>
      <c r="Z744" s="14">
        <v>28</v>
      </c>
      <c r="AA744" s="14">
        <v>27.75</v>
      </c>
      <c r="AB744" s="14">
        <v>25.25</v>
      </c>
      <c r="AC744" s="14">
        <v>20</v>
      </c>
    </row>
    <row r="745" spans="1:29" x14ac:dyDescent="0.2">
      <c r="A745" s="15">
        <v>42083</v>
      </c>
      <c r="B745" s="15" t="s">
        <v>719</v>
      </c>
      <c r="C745" s="16" t="s">
        <v>760</v>
      </c>
      <c r="D745" s="15">
        <v>1</v>
      </c>
      <c r="E745" s="15"/>
      <c r="F745" s="15" t="s">
        <v>355</v>
      </c>
      <c r="G745" s="17">
        <v>0</v>
      </c>
      <c r="H745" s="17">
        <v>0</v>
      </c>
      <c r="I745" s="18">
        <v>0</v>
      </c>
      <c r="J745" s="18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</row>
    <row r="746" spans="1:29" x14ac:dyDescent="0.2">
      <c r="A746" s="15">
        <v>42085</v>
      </c>
      <c r="B746" s="15" t="s">
        <v>719</v>
      </c>
      <c r="C746" s="16" t="s">
        <v>761</v>
      </c>
      <c r="D746" s="15">
        <v>1</v>
      </c>
      <c r="E746" s="15" t="s">
        <v>355</v>
      </c>
      <c r="F746" s="15" t="s">
        <v>355</v>
      </c>
      <c r="G746" s="17">
        <v>0</v>
      </c>
      <c r="H746" s="17">
        <v>0</v>
      </c>
      <c r="I746" s="18">
        <v>0</v>
      </c>
      <c r="J746" s="18">
        <v>3</v>
      </c>
      <c r="K746" s="14">
        <v>5.5</v>
      </c>
      <c r="L746" s="14">
        <v>4.75</v>
      </c>
      <c r="M746" s="14">
        <v>5.5</v>
      </c>
      <c r="N746" s="14">
        <v>0</v>
      </c>
      <c r="O746" s="14">
        <v>0</v>
      </c>
      <c r="P746" s="14">
        <v>5</v>
      </c>
      <c r="Q746" s="14">
        <v>6.5</v>
      </c>
      <c r="R746" s="14">
        <v>5.5</v>
      </c>
      <c r="S746" s="14">
        <v>2.5</v>
      </c>
      <c r="T746" s="14">
        <v>4.25</v>
      </c>
      <c r="U746" s="14">
        <v>4.75</v>
      </c>
      <c r="V746" s="14">
        <v>4.75</v>
      </c>
      <c r="W746" s="14">
        <v>4.25</v>
      </c>
      <c r="X746" s="14">
        <v>7</v>
      </c>
      <c r="Y746" s="14">
        <v>5.25</v>
      </c>
      <c r="Z746" s="14">
        <v>1</v>
      </c>
      <c r="AA746" s="14">
        <v>0</v>
      </c>
      <c r="AB746" s="14">
        <v>0</v>
      </c>
      <c r="AC746" s="14">
        <v>0</v>
      </c>
    </row>
    <row r="747" spans="1:29" x14ac:dyDescent="0.2">
      <c r="A747" s="15">
        <v>42087</v>
      </c>
      <c r="B747" s="15" t="s">
        <v>719</v>
      </c>
      <c r="C747" s="16" t="s">
        <v>762</v>
      </c>
      <c r="D747" s="15">
        <v>1</v>
      </c>
      <c r="E747" s="15"/>
      <c r="F747" s="15" t="s">
        <v>355</v>
      </c>
      <c r="G747" s="17">
        <v>0</v>
      </c>
      <c r="H747" s="17">
        <v>0</v>
      </c>
      <c r="I747" s="18">
        <v>0</v>
      </c>
      <c r="J747" s="18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</row>
    <row r="748" spans="1:29" x14ac:dyDescent="0.2">
      <c r="A748" s="15">
        <v>42089</v>
      </c>
      <c r="B748" s="15" t="s">
        <v>719</v>
      </c>
      <c r="C748" s="16" t="s">
        <v>763</v>
      </c>
      <c r="D748" s="15">
        <v>1</v>
      </c>
      <c r="E748" s="15"/>
      <c r="F748" s="15" t="s">
        <v>355</v>
      </c>
      <c r="G748" s="17">
        <v>0</v>
      </c>
      <c r="H748" s="17">
        <v>0</v>
      </c>
      <c r="I748" s="18">
        <v>0</v>
      </c>
      <c r="J748" s="18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</row>
    <row r="749" spans="1:29" x14ac:dyDescent="0.2">
      <c r="A749" s="15">
        <v>42091</v>
      </c>
      <c r="B749" s="15" t="s">
        <v>719</v>
      </c>
      <c r="C749" s="16" t="s">
        <v>764</v>
      </c>
      <c r="D749" s="15">
        <v>0</v>
      </c>
      <c r="E749" s="15"/>
      <c r="F749" s="15"/>
      <c r="G749" s="17">
        <v>4.25</v>
      </c>
      <c r="H749" s="17">
        <v>3</v>
      </c>
      <c r="I749" s="18">
        <v>3</v>
      </c>
      <c r="J749" s="18">
        <v>4</v>
      </c>
      <c r="K749" s="14">
        <v>4</v>
      </c>
      <c r="L749" s="14">
        <v>4.25</v>
      </c>
      <c r="M749" s="14">
        <v>5.25</v>
      </c>
      <c r="N749" s="14">
        <v>6.5</v>
      </c>
      <c r="O749" s="14">
        <v>6.75</v>
      </c>
      <c r="P749" s="14">
        <v>4.75</v>
      </c>
      <c r="Q749" s="14">
        <v>5.5</v>
      </c>
      <c r="R749" s="14">
        <v>6</v>
      </c>
      <c r="S749" s="14">
        <v>6</v>
      </c>
      <c r="T749" s="14">
        <v>5.25</v>
      </c>
      <c r="U749" s="14">
        <v>5</v>
      </c>
      <c r="V749" s="14">
        <v>5</v>
      </c>
      <c r="W749" s="14">
        <v>4.5</v>
      </c>
      <c r="X749" s="14">
        <v>4.75</v>
      </c>
      <c r="Y749" s="14">
        <v>5.5</v>
      </c>
      <c r="Z749" s="14">
        <v>4</v>
      </c>
      <c r="AA749" s="14">
        <v>3.25</v>
      </c>
      <c r="AB749" s="14">
        <v>2.5</v>
      </c>
      <c r="AC749" s="14">
        <v>3</v>
      </c>
    </row>
    <row r="750" spans="1:29" x14ac:dyDescent="0.2">
      <c r="A750" s="15">
        <v>42093</v>
      </c>
      <c r="B750" s="15" t="s">
        <v>719</v>
      </c>
      <c r="C750" s="16" t="s">
        <v>765</v>
      </c>
      <c r="D750" s="15">
        <v>1</v>
      </c>
      <c r="E750" s="15" t="s">
        <v>355</v>
      </c>
      <c r="F750" s="15" t="s">
        <v>355</v>
      </c>
      <c r="G750" s="17">
        <v>0</v>
      </c>
      <c r="H750" s="17">
        <v>0</v>
      </c>
      <c r="I750" s="18">
        <v>0</v>
      </c>
      <c r="J750" s="18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1.5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</row>
    <row r="751" spans="1:29" x14ac:dyDescent="0.2">
      <c r="A751" s="15">
        <v>42095</v>
      </c>
      <c r="B751" s="15" t="s">
        <v>719</v>
      </c>
      <c r="C751" s="16" t="s">
        <v>766</v>
      </c>
      <c r="D751" s="15">
        <v>0</v>
      </c>
      <c r="E751" s="15"/>
      <c r="F751" s="15"/>
      <c r="G751" s="17">
        <v>0</v>
      </c>
      <c r="H751" s="17">
        <v>0</v>
      </c>
      <c r="I751" s="18">
        <v>0</v>
      </c>
      <c r="J751" s="18">
        <v>0</v>
      </c>
      <c r="K751" s="14">
        <v>0</v>
      </c>
      <c r="L751" s="14">
        <v>5.25</v>
      </c>
      <c r="M751" s="14">
        <v>8.75</v>
      </c>
      <c r="N751" s="14">
        <v>3</v>
      </c>
      <c r="O751" s="14">
        <v>5.25</v>
      </c>
      <c r="P751" s="14">
        <v>5.75</v>
      </c>
      <c r="Q751" s="14">
        <v>1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</row>
    <row r="752" spans="1:29" x14ac:dyDescent="0.2">
      <c r="A752" s="15">
        <v>42097</v>
      </c>
      <c r="B752" s="15" t="s">
        <v>719</v>
      </c>
      <c r="C752" s="16" t="s">
        <v>767</v>
      </c>
      <c r="D752" s="15">
        <v>1</v>
      </c>
      <c r="E752" s="15" t="s">
        <v>355</v>
      </c>
      <c r="F752" s="15" t="s">
        <v>355</v>
      </c>
      <c r="G752" s="17">
        <v>128.25</v>
      </c>
      <c r="H752" s="17">
        <v>115.25</v>
      </c>
      <c r="I752" s="18">
        <v>147.5</v>
      </c>
      <c r="J752" s="18">
        <v>131.75</v>
      </c>
      <c r="K752" s="14">
        <v>155.75</v>
      </c>
      <c r="L752" s="14">
        <v>169.75</v>
      </c>
      <c r="M752" s="14">
        <v>176.5</v>
      </c>
      <c r="N752" s="14">
        <v>161.25</v>
      </c>
      <c r="O752" s="14">
        <v>169.75</v>
      </c>
      <c r="P752" s="14">
        <v>162.75</v>
      </c>
      <c r="Q752" s="14">
        <v>160.75</v>
      </c>
      <c r="R752" s="14">
        <v>172.5</v>
      </c>
      <c r="S752" s="14">
        <v>210.25</v>
      </c>
      <c r="T752" s="14">
        <v>207</v>
      </c>
      <c r="U752" s="14">
        <v>187</v>
      </c>
      <c r="V752" s="14">
        <v>178</v>
      </c>
      <c r="W752" s="14">
        <v>165.75</v>
      </c>
      <c r="X752" s="14">
        <v>153.75</v>
      </c>
      <c r="Y752" s="14">
        <v>151</v>
      </c>
      <c r="Z752" s="14">
        <v>139.75</v>
      </c>
      <c r="AA752" s="14">
        <v>126.25</v>
      </c>
      <c r="AB752" s="14">
        <v>119.75</v>
      </c>
      <c r="AC752" s="14">
        <v>166.75</v>
      </c>
    </row>
    <row r="753" spans="1:29" x14ac:dyDescent="0.2">
      <c r="A753" s="15">
        <v>42099</v>
      </c>
      <c r="B753" s="15" t="s">
        <v>719</v>
      </c>
      <c r="C753" s="16" t="s">
        <v>768</v>
      </c>
      <c r="D753" s="15">
        <v>1</v>
      </c>
      <c r="E753" s="15"/>
      <c r="F753" s="15" t="s">
        <v>355</v>
      </c>
      <c r="G753" s="17">
        <v>0</v>
      </c>
      <c r="H753" s="17">
        <v>0</v>
      </c>
      <c r="I753" s="18">
        <v>0</v>
      </c>
      <c r="J753" s="18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</row>
    <row r="754" spans="1:29" x14ac:dyDescent="0.2">
      <c r="A754" s="15">
        <v>42101</v>
      </c>
      <c r="B754" s="15" t="s">
        <v>719</v>
      </c>
      <c r="C754" s="16" t="s">
        <v>769</v>
      </c>
      <c r="D754" s="15">
        <v>0</v>
      </c>
      <c r="E754" s="15"/>
      <c r="F754" s="15"/>
      <c r="G754" s="17">
        <v>0</v>
      </c>
      <c r="H754" s="17">
        <v>0</v>
      </c>
      <c r="I754" s="18">
        <v>0</v>
      </c>
      <c r="J754" s="18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</row>
    <row r="755" spans="1:29" x14ac:dyDescent="0.2">
      <c r="A755" s="15">
        <v>42103</v>
      </c>
      <c r="B755" s="15" t="s">
        <v>719</v>
      </c>
      <c r="C755" s="16" t="s">
        <v>770</v>
      </c>
      <c r="D755" s="15">
        <v>1</v>
      </c>
      <c r="E755" s="15"/>
      <c r="F755" s="15" t="s">
        <v>355</v>
      </c>
      <c r="G755" s="17">
        <v>0</v>
      </c>
      <c r="H755" s="17">
        <v>0</v>
      </c>
      <c r="I755" s="18">
        <v>0</v>
      </c>
      <c r="J755" s="18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</row>
    <row r="756" spans="1:29" x14ac:dyDescent="0.2">
      <c r="A756" s="15">
        <v>42105</v>
      </c>
      <c r="B756" s="15" t="s">
        <v>719</v>
      </c>
      <c r="C756" s="16" t="s">
        <v>771</v>
      </c>
      <c r="D756" s="15">
        <v>1</v>
      </c>
      <c r="E756" s="15"/>
      <c r="F756" s="15" t="s">
        <v>355</v>
      </c>
      <c r="G756" s="17">
        <v>0</v>
      </c>
      <c r="H756" s="17">
        <v>0</v>
      </c>
      <c r="I756" s="18">
        <v>0</v>
      </c>
      <c r="J756" s="18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</row>
    <row r="757" spans="1:29" x14ac:dyDescent="0.2">
      <c r="A757" s="15">
        <v>42107</v>
      </c>
      <c r="B757" s="15" t="s">
        <v>719</v>
      </c>
      <c r="C757" s="16" t="s">
        <v>772</v>
      </c>
      <c r="D757" s="15">
        <v>1</v>
      </c>
      <c r="E757" s="15" t="s">
        <v>355</v>
      </c>
      <c r="F757" s="15" t="s">
        <v>355</v>
      </c>
      <c r="G757" s="17">
        <v>775.25</v>
      </c>
      <c r="H757" s="17">
        <v>510.5</v>
      </c>
      <c r="I757" s="18">
        <v>461.5</v>
      </c>
      <c r="J757" s="18">
        <v>435.25</v>
      </c>
      <c r="K757" s="14">
        <v>442</v>
      </c>
      <c r="L757" s="14">
        <v>459.25</v>
      </c>
      <c r="M757" s="14">
        <v>446.75</v>
      </c>
      <c r="N757" s="14">
        <v>486.75</v>
      </c>
      <c r="O757" s="14">
        <v>522.25</v>
      </c>
      <c r="P757" s="14">
        <v>563</v>
      </c>
      <c r="Q757" s="14">
        <v>508</v>
      </c>
      <c r="R757" s="14">
        <v>543</v>
      </c>
      <c r="S757" s="14">
        <v>603.25</v>
      </c>
      <c r="T757" s="14">
        <v>588.75</v>
      </c>
      <c r="U757" s="14">
        <v>531</v>
      </c>
      <c r="V757" s="14">
        <v>551.75</v>
      </c>
      <c r="W757" s="14">
        <v>543.75</v>
      </c>
      <c r="X757" s="14">
        <v>543</v>
      </c>
      <c r="Y757" s="14">
        <v>542.5</v>
      </c>
      <c r="Z757" s="14">
        <v>553.25</v>
      </c>
      <c r="AA757" s="14">
        <v>525</v>
      </c>
      <c r="AB757" s="14">
        <v>472.5</v>
      </c>
      <c r="AC757" s="14">
        <v>480.25</v>
      </c>
    </row>
    <row r="758" spans="1:29" x14ac:dyDescent="0.2">
      <c r="A758" s="15">
        <v>42109</v>
      </c>
      <c r="B758" s="15" t="s">
        <v>719</v>
      </c>
      <c r="C758" s="16" t="s">
        <v>773</v>
      </c>
      <c r="D758" s="15">
        <v>1</v>
      </c>
      <c r="E758" s="15"/>
      <c r="F758" s="15" t="s">
        <v>355</v>
      </c>
      <c r="G758" s="17">
        <v>0</v>
      </c>
      <c r="H758" s="17">
        <v>0</v>
      </c>
      <c r="I758" s="18">
        <v>0</v>
      </c>
      <c r="J758" s="18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</row>
    <row r="759" spans="1:29" x14ac:dyDescent="0.2">
      <c r="A759" s="15">
        <v>42111</v>
      </c>
      <c r="B759" s="15" t="s">
        <v>719</v>
      </c>
      <c r="C759" s="16" t="s">
        <v>774</v>
      </c>
      <c r="D759" s="15">
        <v>1</v>
      </c>
      <c r="E759" s="15" t="s">
        <v>355</v>
      </c>
      <c r="F759" s="15" t="s">
        <v>355</v>
      </c>
      <c r="G759" s="17">
        <v>664.5</v>
      </c>
      <c r="H759" s="17">
        <v>642.25</v>
      </c>
      <c r="I759" s="18">
        <v>596.5</v>
      </c>
      <c r="J759" s="18">
        <v>592.75</v>
      </c>
      <c r="K759" s="14">
        <v>678.75</v>
      </c>
      <c r="L759" s="14">
        <v>714.5</v>
      </c>
      <c r="M759" s="14">
        <v>720</v>
      </c>
      <c r="N759" s="14">
        <v>762</v>
      </c>
      <c r="O759" s="14">
        <v>999</v>
      </c>
      <c r="P759" s="14">
        <v>951.25</v>
      </c>
      <c r="Q759" s="14">
        <v>1127.5</v>
      </c>
      <c r="R759" s="14">
        <v>1206.75</v>
      </c>
      <c r="S759" s="14">
        <v>1280</v>
      </c>
      <c r="T759" s="14">
        <v>994.25</v>
      </c>
      <c r="U759" s="14">
        <v>921</v>
      </c>
      <c r="V759" s="14">
        <v>545.25</v>
      </c>
      <c r="W759" s="14">
        <v>351.25</v>
      </c>
      <c r="X759" s="14">
        <v>499</v>
      </c>
      <c r="Y759" s="14">
        <v>667.25</v>
      </c>
      <c r="Z759" s="14">
        <v>700.5</v>
      </c>
      <c r="AA759" s="14">
        <v>490.25</v>
      </c>
      <c r="AB759" s="14">
        <v>459.5</v>
      </c>
      <c r="AC759" s="14">
        <v>496</v>
      </c>
    </row>
    <row r="760" spans="1:29" x14ac:dyDescent="0.2">
      <c r="A760" s="15">
        <v>42113</v>
      </c>
      <c r="B760" s="15" t="s">
        <v>719</v>
      </c>
      <c r="C760" s="16" t="s">
        <v>775</v>
      </c>
      <c r="D760" s="15">
        <v>1</v>
      </c>
      <c r="E760" s="15" t="s">
        <v>355</v>
      </c>
      <c r="F760" s="15" t="s">
        <v>355</v>
      </c>
      <c r="G760" s="17">
        <v>14</v>
      </c>
      <c r="H760" s="17">
        <v>3.75</v>
      </c>
      <c r="I760" s="18">
        <v>3</v>
      </c>
      <c r="J760" s="18">
        <v>0.25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</row>
    <row r="761" spans="1:29" x14ac:dyDescent="0.2">
      <c r="A761" s="15">
        <v>42115</v>
      </c>
      <c r="B761" s="15" t="s">
        <v>719</v>
      </c>
      <c r="C761" s="16" t="s">
        <v>776</v>
      </c>
      <c r="D761" s="15">
        <v>1</v>
      </c>
      <c r="E761" s="15"/>
      <c r="F761" s="15" t="s">
        <v>355</v>
      </c>
      <c r="G761" s="17">
        <v>0</v>
      </c>
      <c r="H761" s="17">
        <v>0</v>
      </c>
      <c r="I761" s="18">
        <v>0</v>
      </c>
      <c r="J761" s="18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</row>
    <row r="762" spans="1:29" x14ac:dyDescent="0.2">
      <c r="A762" s="15">
        <v>42117</v>
      </c>
      <c r="B762" s="15" t="s">
        <v>719</v>
      </c>
      <c r="C762" s="16" t="s">
        <v>777</v>
      </c>
      <c r="D762" s="15">
        <v>1</v>
      </c>
      <c r="E762" s="15" t="s">
        <v>355</v>
      </c>
      <c r="F762" s="15" t="s">
        <v>355</v>
      </c>
      <c r="G762" s="17">
        <v>0</v>
      </c>
      <c r="H762" s="17">
        <v>0</v>
      </c>
      <c r="I762" s="18">
        <v>1.75</v>
      </c>
      <c r="J762" s="18">
        <v>2</v>
      </c>
      <c r="K762" s="14">
        <v>2</v>
      </c>
      <c r="L762" s="14">
        <v>0.75</v>
      </c>
      <c r="M762" s="14">
        <v>4.5</v>
      </c>
      <c r="N762" s="14">
        <v>11.75</v>
      </c>
      <c r="O762" s="14">
        <v>4.25</v>
      </c>
      <c r="P762" s="14">
        <v>0.5</v>
      </c>
      <c r="Q762" s="14">
        <v>0.5</v>
      </c>
      <c r="R762" s="14">
        <v>1.75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4</v>
      </c>
      <c r="AA762" s="14">
        <v>3.75</v>
      </c>
      <c r="AB762" s="14">
        <v>0</v>
      </c>
      <c r="AC762" s="14">
        <v>0</v>
      </c>
    </row>
    <row r="763" spans="1:29" x14ac:dyDescent="0.2">
      <c r="A763" s="15">
        <v>42119</v>
      </c>
      <c r="B763" s="15" t="s">
        <v>719</v>
      </c>
      <c r="C763" s="16" t="s">
        <v>778</v>
      </c>
      <c r="D763" s="15">
        <v>1</v>
      </c>
      <c r="E763" s="15"/>
      <c r="F763" s="15" t="s">
        <v>355</v>
      </c>
      <c r="G763" s="17">
        <v>0</v>
      </c>
      <c r="H763" s="17">
        <v>0</v>
      </c>
      <c r="I763" s="18">
        <v>0</v>
      </c>
      <c r="J763" s="18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</row>
    <row r="764" spans="1:29" x14ac:dyDescent="0.2">
      <c r="A764" s="15">
        <v>42121</v>
      </c>
      <c r="B764" s="15" t="s">
        <v>719</v>
      </c>
      <c r="C764" s="16" t="s">
        <v>779</v>
      </c>
      <c r="D764" s="15">
        <v>1</v>
      </c>
      <c r="E764" s="15" t="s">
        <v>355</v>
      </c>
      <c r="F764" s="15" t="s">
        <v>355</v>
      </c>
      <c r="G764" s="17">
        <v>20.75</v>
      </c>
      <c r="H764" s="17">
        <v>20.5</v>
      </c>
      <c r="I764" s="18">
        <v>23</v>
      </c>
      <c r="J764" s="18">
        <v>19</v>
      </c>
      <c r="K764" s="14">
        <v>19</v>
      </c>
      <c r="L764" s="14">
        <v>19</v>
      </c>
      <c r="M764" s="14">
        <v>19</v>
      </c>
      <c r="N764" s="14">
        <v>22</v>
      </c>
      <c r="O764" s="14">
        <v>20.25</v>
      </c>
      <c r="P764" s="14">
        <v>18.5</v>
      </c>
      <c r="Q764" s="14">
        <v>14</v>
      </c>
      <c r="R764" s="14">
        <v>16.75</v>
      </c>
      <c r="S764" s="14">
        <v>17.5</v>
      </c>
      <c r="T764" s="14">
        <v>14.75</v>
      </c>
      <c r="U764" s="14">
        <v>13.25</v>
      </c>
      <c r="V764" s="14">
        <v>10.5</v>
      </c>
      <c r="W764" s="14">
        <v>5</v>
      </c>
      <c r="X764" s="14">
        <v>5</v>
      </c>
      <c r="Y764" s="14">
        <v>5</v>
      </c>
      <c r="Z764" s="14">
        <v>5</v>
      </c>
      <c r="AA764" s="14">
        <v>9.5</v>
      </c>
      <c r="AB764" s="14">
        <v>13.25</v>
      </c>
      <c r="AC764" s="14">
        <v>13.5</v>
      </c>
    </row>
    <row r="765" spans="1:29" x14ac:dyDescent="0.2">
      <c r="A765" s="15">
        <v>42123</v>
      </c>
      <c r="B765" s="15" t="s">
        <v>719</v>
      </c>
      <c r="C765" s="16" t="s">
        <v>780</v>
      </c>
      <c r="D765" s="15">
        <v>1</v>
      </c>
      <c r="E765" s="15"/>
      <c r="F765" s="15" t="s">
        <v>355</v>
      </c>
      <c r="G765" s="17">
        <v>0</v>
      </c>
      <c r="H765" s="17">
        <v>0</v>
      </c>
      <c r="I765" s="18">
        <v>0</v>
      </c>
      <c r="J765" s="18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</row>
    <row r="766" spans="1:29" x14ac:dyDescent="0.2">
      <c r="A766" s="15">
        <v>42125</v>
      </c>
      <c r="B766" s="15" t="s">
        <v>719</v>
      </c>
      <c r="C766" s="16" t="s">
        <v>781</v>
      </c>
      <c r="D766" s="15">
        <v>1</v>
      </c>
      <c r="E766" s="15" t="s">
        <v>355</v>
      </c>
      <c r="F766" s="15" t="s">
        <v>355</v>
      </c>
      <c r="G766" s="17">
        <v>1234.25</v>
      </c>
      <c r="H766" s="17">
        <v>1356.75</v>
      </c>
      <c r="I766" s="18">
        <v>990</v>
      </c>
      <c r="J766" s="18">
        <v>801.25</v>
      </c>
      <c r="K766" s="14">
        <v>989.5</v>
      </c>
      <c r="L766" s="14">
        <v>672.5</v>
      </c>
      <c r="M766" s="14">
        <v>575</v>
      </c>
      <c r="N766" s="14">
        <v>528.75</v>
      </c>
      <c r="O766" s="14">
        <v>1031.25</v>
      </c>
      <c r="P766" s="14">
        <v>921.25</v>
      </c>
      <c r="Q766" s="14">
        <v>774.75</v>
      </c>
      <c r="R766" s="14">
        <v>794.75</v>
      </c>
      <c r="S766" s="14">
        <v>801.5</v>
      </c>
      <c r="T766" s="14">
        <v>798.5</v>
      </c>
      <c r="U766" s="14">
        <v>1151.25</v>
      </c>
      <c r="V766" s="14">
        <v>675.25</v>
      </c>
      <c r="W766" s="14">
        <v>638.25</v>
      </c>
      <c r="X766" s="14">
        <v>630.25</v>
      </c>
      <c r="Y766" s="14">
        <v>620.75</v>
      </c>
      <c r="Z766" s="14">
        <v>671.5</v>
      </c>
      <c r="AA766" s="14">
        <v>510.75</v>
      </c>
      <c r="AB766" s="14">
        <v>371</v>
      </c>
      <c r="AC766" s="14">
        <v>435.5</v>
      </c>
    </row>
    <row r="767" spans="1:29" x14ac:dyDescent="0.2">
      <c r="A767" s="15">
        <v>42127</v>
      </c>
      <c r="B767" s="15" t="s">
        <v>719</v>
      </c>
      <c r="C767" s="16" t="s">
        <v>782</v>
      </c>
      <c r="D767" s="15">
        <v>1</v>
      </c>
      <c r="E767" s="15"/>
      <c r="F767" s="15" t="s">
        <v>355</v>
      </c>
      <c r="G767" s="17">
        <v>0</v>
      </c>
      <c r="H767" s="17">
        <v>0</v>
      </c>
      <c r="I767" s="18">
        <v>0</v>
      </c>
      <c r="J767" s="18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</row>
    <row r="768" spans="1:29" x14ac:dyDescent="0.2">
      <c r="A768" s="15">
        <v>42129</v>
      </c>
      <c r="B768" s="15" t="s">
        <v>719</v>
      </c>
      <c r="C768" s="16" t="s">
        <v>783</v>
      </c>
      <c r="D768" s="15">
        <v>1</v>
      </c>
      <c r="E768" s="15" t="s">
        <v>355</v>
      </c>
      <c r="F768" s="15" t="s">
        <v>355</v>
      </c>
      <c r="G768" s="17">
        <v>75</v>
      </c>
      <c r="H768" s="17">
        <v>81.5</v>
      </c>
      <c r="I768" s="18">
        <v>35.25</v>
      </c>
      <c r="J768" s="18">
        <v>45.75</v>
      </c>
      <c r="K768" s="14">
        <v>31</v>
      </c>
      <c r="L768" s="14">
        <v>44.25</v>
      </c>
      <c r="M768" s="14">
        <v>24.25</v>
      </c>
      <c r="N768" s="14">
        <v>25.5</v>
      </c>
      <c r="O768" s="14">
        <v>24.75</v>
      </c>
      <c r="P768" s="14">
        <v>33</v>
      </c>
      <c r="Q768" s="14">
        <v>34</v>
      </c>
      <c r="R768" s="14">
        <v>53.5</v>
      </c>
      <c r="S768" s="14">
        <v>47.5</v>
      </c>
      <c r="T768" s="14">
        <v>39.5</v>
      </c>
      <c r="U768" s="14">
        <v>55.75</v>
      </c>
      <c r="V768" s="14">
        <v>40.75</v>
      </c>
      <c r="W768" s="14">
        <v>28</v>
      </c>
      <c r="X768" s="14">
        <v>33.25</v>
      </c>
      <c r="Y768" s="14">
        <v>37.75</v>
      </c>
      <c r="Z768" s="14">
        <v>65.25</v>
      </c>
      <c r="AA768" s="14">
        <v>95.25</v>
      </c>
      <c r="AB768" s="14">
        <v>103.75</v>
      </c>
      <c r="AC768" s="14">
        <v>109.25</v>
      </c>
    </row>
    <row r="769" spans="1:29" x14ac:dyDescent="0.2">
      <c r="A769" s="15">
        <v>42131</v>
      </c>
      <c r="B769" s="15" t="s">
        <v>719</v>
      </c>
      <c r="C769" s="16" t="s">
        <v>784</v>
      </c>
      <c r="D769" s="15">
        <v>1</v>
      </c>
      <c r="E769" s="15"/>
      <c r="F769" s="15" t="s">
        <v>355</v>
      </c>
      <c r="G769" s="17">
        <v>0</v>
      </c>
      <c r="H769" s="17">
        <v>0</v>
      </c>
      <c r="I769" s="18">
        <v>0</v>
      </c>
      <c r="J769" s="18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</row>
    <row r="770" spans="1:29" x14ac:dyDescent="0.2">
      <c r="A770" s="15">
        <v>42133</v>
      </c>
      <c r="B770" s="15" t="s">
        <v>719</v>
      </c>
      <c r="C770" s="16" t="s">
        <v>785</v>
      </c>
      <c r="D770" s="15">
        <v>0</v>
      </c>
      <c r="E770" s="15"/>
      <c r="F770" s="15"/>
      <c r="G770" s="17">
        <v>0</v>
      </c>
      <c r="H770" s="17">
        <v>0</v>
      </c>
      <c r="I770" s="18">
        <v>0</v>
      </c>
      <c r="J770" s="18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2.25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</row>
    <row r="771" spans="1:29" x14ac:dyDescent="0.2">
      <c r="A771" s="15">
        <v>45001</v>
      </c>
      <c r="B771" s="15" t="s">
        <v>787</v>
      </c>
      <c r="C771" s="16" t="s">
        <v>786</v>
      </c>
      <c r="D771" s="15">
        <v>0</v>
      </c>
      <c r="E771" s="15"/>
      <c r="F771" s="15"/>
      <c r="G771" s="17">
        <v>0</v>
      </c>
      <c r="H771" s="17">
        <v>0</v>
      </c>
      <c r="I771" s="18">
        <v>0</v>
      </c>
      <c r="J771" s="18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</row>
    <row r="772" spans="1:29" x14ac:dyDescent="0.2">
      <c r="A772" s="15">
        <v>45003</v>
      </c>
      <c r="B772" s="15" t="s">
        <v>787</v>
      </c>
      <c r="C772" s="16" t="s">
        <v>788</v>
      </c>
      <c r="D772" s="15">
        <v>0</v>
      </c>
      <c r="E772" s="15"/>
      <c r="F772" s="15"/>
      <c r="G772" s="17">
        <v>0</v>
      </c>
      <c r="H772" s="17">
        <v>0</v>
      </c>
      <c r="I772" s="18">
        <v>0</v>
      </c>
      <c r="J772" s="18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</row>
    <row r="773" spans="1:29" x14ac:dyDescent="0.2">
      <c r="A773" s="15">
        <v>45005</v>
      </c>
      <c r="B773" s="15" t="s">
        <v>787</v>
      </c>
      <c r="C773" s="16" t="s">
        <v>789</v>
      </c>
      <c r="D773" s="15">
        <v>0</v>
      </c>
      <c r="E773" s="15"/>
      <c r="F773" s="15"/>
      <c r="G773" s="17">
        <v>0</v>
      </c>
      <c r="H773" s="17">
        <v>0</v>
      </c>
      <c r="I773" s="18">
        <v>0</v>
      </c>
      <c r="J773" s="18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</row>
    <row r="774" spans="1:29" x14ac:dyDescent="0.2">
      <c r="A774" s="15">
        <v>45007</v>
      </c>
      <c r="B774" s="15" t="s">
        <v>787</v>
      </c>
      <c r="C774" s="16" t="s">
        <v>790</v>
      </c>
      <c r="D774" s="15">
        <v>1</v>
      </c>
      <c r="E774" s="15"/>
      <c r="F774" s="15" t="s">
        <v>7</v>
      </c>
      <c r="G774" s="17">
        <v>0</v>
      </c>
      <c r="H774" s="17">
        <v>0</v>
      </c>
      <c r="I774" s="18">
        <v>0</v>
      </c>
      <c r="J774" s="18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</row>
    <row r="775" spans="1:29" x14ac:dyDescent="0.2">
      <c r="A775" s="15">
        <v>45009</v>
      </c>
      <c r="B775" s="15" t="s">
        <v>787</v>
      </c>
      <c r="C775" s="16" t="s">
        <v>791</v>
      </c>
      <c r="D775" s="15">
        <v>0</v>
      </c>
      <c r="E775" s="15"/>
      <c r="F775" s="15"/>
      <c r="G775" s="17">
        <v>0</v>
      </c>
      <c r="H775" s="17">
        <v>0</v>
      </c>
      <c r="I775" s="18">
        <v>0</v>
      </c>
      <c r="J775" s="18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</row>
    <row r="776" spans="1:29" x14ac:dyDescent="0.2">
      <c r="A776" s="15">
        <v>45011</v>
      </c>
      <c r="B776" s="15" t="s">
        <v>787</v>
      </c>
      <c r="C776" s="16" t="s">
        <v>792</v>
      </c>
      <c r="D776" s="15">
        <v>0</v>
      </c>
      <c r="E776" s="15"/>
      <c r="F776" s="15"/>
      <c r="G776" s="17">
        <v>0</v>
      </c>
      <c r="H776" s="17">
        <v>0</v>
      </c>
      <c r="I776" s="18">
        <v>0</v>
      </c>
      <c r="J776" s="18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</row>
    <row r="777" spans="1:29" x14ac:dyDescent="0.2">
      <c r="A777" s="15">
        <v>45013</v>
      </c>
      <c r="B777" s="15" t="s">
        <v>787</v>
      </c>
      <c r="C777" s="16" t="s">
        <v>793</v>
      </c>
      <c r="D777" s="15">
        <v>0</v>
      </c>
      <c r="E777" s="15"/>
      <c r="F777" s="15"/>
      <c r="G777" s="17">
        <v>0</v>
      </c>
      <c r="H777" s="17">
        <v>0</v>
      </c>
      <c r="I777" s="18">
        <v>0</v>
      </c>
      <c r="J777" s="18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</row>
    <row r="778" spans="1:29" x14ac:dyDescent="0.2">
      <c r="A778" s="15">
        <v>45015</v>
      </c>
      <c r="B778" s="15" t="s">
        <v>787</v>
      </c>
      <c r="C778" s="16" t="s">
        <v>794</v>
      </c>
      <c r="D778" s="15">
        <v>0</v>
      </c>
      <c r="E778" s="15"/>
      <c r="F778" s="15"/>
      <c r="G778" s="17">
        <v>0</v>
      </c>
      <c r="H778" s="17">
        <v>0</v>
      </c>
      <c r="I778" s="18">
        <v>0</v>
      </c>
      <c r="J778" s="18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</row>
    <row r="779" spans="1:29" x14ac:dyDescent="0.2">
      <c r="A779" s="15">
        <v>45017</v>
      </c>
      <c r="B779" s="15" t="s">
        <v>787</v>
      </c>
      <c r="C779" s="16" t="s">
        <v>795</v>
      </c>
      <c r="D779" s="15">
        <v>0</v>
      </c>
      <c r="E779" s="15"/>
      <c r="F779" s="15"/>
      <c r="G779" s="17">
        <v>0</v>
      </c>
      <c r="H779" s="17">
        <v>0</v>
      </c>
      <c r="I779" s="18">
        <v>0</v>
      </c>
      <c r="J779" s="18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</row>
    <row r="780" spans="1:29" x14ac:dyDescent="0.2">
      <c r="A780" s="15">
        <v>45019</v>
      </c>
      <c r="B780" s="15" t="s">
        <v>787</v>
      </c>
      <c r="C780" s="16" t="s">
        <v>796</v>
      </c>
      <c r="D780" s="15">
        <v>0</v>
      </c>
      <c r="E780" s="15"/>
      <c r="F780" s="15"/>
      <c r="G780" s="17">
        <v>0</v>
      </c>
      <c r="H780" s="17">
        <v>0</v>
      </c>
      <c r="I780" s="18">
        <v>0</v>
      </c>
      <c r="J780" s="18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</row>
    <row r="781" spans="1:29" x14ac:dyDescent="0.2">
      <c r="A781" s="15">
        <v>45021</v>
      </c>
      <c r="B781" s="15" t="s">
        <v>787</v>
      </c>
      <c r="C781" s="16" t="s">
        <v>797</v>
      </c>
      <c r="D781" s="15">
        <v>1</v>
      </c>
      <c r="E781" s="15"/>
      <c r="F781" s="15" t="s">
        <v>7</v>
      </c>
      <c r="G781" s="17">
        <v>0</v>
      </c>
      <c r="H781" s="17">
        <v>0</v>
      </c>
      <c r="I781" s="18">
        <v>0</v>
      </c>
      <c r="J781" s="18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</row>
    <row r="782" spans="1:29" x14ac:dyDescent="0.2">
      <c r="A782" s="15">
        <v>45023</v>
      </c>
      <c r="B782" s="15" t="s">
        <v>787</v>
      </c>
      <c r="C782" s="16" t="s">
        <v>798</v>
      </c>
      <c r="D782" s="15">
        <v>0</v>
      </c>
      <c r="E782" s="15"/>
      <c r="F782" s="15"/>
      <c r="G782" s="17">
        <v>0</v>
      </c>
      <c r="H782" s="17">
        <v>0</v>
      </c>
      <c r="I782" s="18">
        <v>0</v>
      </c>
      <c r="J782" s="18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</row>
    <row r="783" spans="1:29" x14ac:dyDescent="0.2">
      <c r="A783" s="15">
        <v>45025</v>
      </c>
      <c r="B783" s="15" t="s">
        <v>787</v>
      </c>
      <c r="C783" s="16" t="s">
        <v>799</v>
      </c>
      <c r="D783" s="15">
        <v>0</v>
      </c>
      <c r="E783" s="15"/>
      <c r="F783" s="15"/>
      <c r="G783" s="17">
        <v>0</v>
      </c>
      <c r="H783" s="17">
        <v>0</v>
      </c>
      <c r="I783" s="18">
        <v>0</v>
      </c>
      <c r="J783" s="18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</row>
    <row r="784" spans="1:29" x14ac:dyDescent="0.2">
      <c r="A784" s="15">
        <v>45027</v>
      </c>
      <c r="B784" s="15" t="s">
        <v>787</v>
      </c>
      <c r="C784" s="16" t="s">
        <v>800</v>
      </c>
      <c r="D784" s="15">
        <v>0</v>
      </c>
      <c r="E784" s="15"/>
      <c r="F784" s="15"/>
      <c r="G784" s="17">
        <v>0</v>
      </c>
      <c r="H784" s="17">
        <v>0</v>
      </c>
      <c r="I784" s="18">
        <v>0</v>
      </c>
      <c r="J784" s="18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</row>
    <row r="785" spans="1:29" x14ac:dyDescent="0.2">
      <c r="A785" s="15">
        <v>45029</v>
      </c>
      <c r="B785" s="15" t="s">
        <v>787</v>
      </c>
      <c r="C785" s="16" t="s">
        <v>801</v>
      </c>
      <c r="D785" s="15">
        <v>0</v>
      </c>
      <c r="E785" s="15"/>
      <c r="F785" s="15"/>
      <c r="G785" s="17">
        <v>0</v>
      </c>
      <c r="H785" s="17">
        <v>0</v>
      </c>
      <c r="I785" s="18">
        <v>0</v>
      </c>
      <c r="J785" s="18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</row>
    <row r="786" spans="1:29" x14ac:dyDescent="0.2">
      <c r="A786" s="15">
        <v>45031</v>
      </c>
      <c r="B786" s="15" t="s">
        <v>787</v>
      </c>
      <c r="C786" s="16" t="s">
        <v>802</v>
      </c>
      <c r="D786" s="15">
        <v>0</v>
      </c>
      <c r="E786" s="15"/>
      <c r="F786" s="15"/>
      <c r="G786" s="17">
        <v>0</v>
      </c>
      <c r="H786" s="17">
        <v>0</v>
      </c>
      <c r="I786" s="18">
        <v>0</v>
      </c>
      <c r="J786" s="18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</row>
    <row r="787" spans="1:29" x14ac:dyDescent="0.2">
      <c r="A787" s="15">
        <v>45033</v>
      </c>
      <c r="B787" s="15" t="s">
        <v>787</v>
      </c>
      <c r="C787" s="16" t="s">
        <v>803</v>
      </c>
      <c r="D787" s="15">
        <v>0</v>
      </c>
      <c r="E787" s="15"/>
      <c r="F787" s="15"/>
      <c r="G787" s="17">
        <v>0</v>
      </c>
      <c r="H787" s="17">
        <v>0</v>
      </c>
      <c r="I787" s="18">
        <v>0</v>
      </c>
      <c r="J787" s="18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</row>
    <row r="788" spans="1:29" x14ac:dyDescent="0.2">
      <c r="A788" s="15">
        <v>45035</v>
      </c>
      <c r="B788" s="15" t="s">
        <v>787</v>
      </c>
      <c r="C788" s="16" t="s">
        <v>804</v>
      </c>
      <c r="D788" s="15">
        <v>0</v>
      </c>
      <c r="E788" s="15"/>
      <c r="F788" s="15"/>
      <c r="G788" s="17">
        <v>0</v>
      </c>
      <c r="H788" s="17">
        <v>0</v>
      </c>
      <c r="I788" s="18">
        <v>0</v>
      </c>
      <c r="J788" s="18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</row>
    <row r="789" spans="1:29" x14ac:dyDescent="0.2">
      <c r="A789" s="15">
        <v>45037</v>
      </c>
      <c r="B789" s="15" t="s">
        <v>787</v>
      </c>
      <c r="C789" s="16" t="s">
        <v>805</v>
      </c>
      <c r="D789" s="15">
        <v>0</v>
      </c>
      <c r="E789" s="15"/>
      <c r="F789" s="15"/>
      <c r="G789" s="17">
        <v>0</v>
      </c>
      <c r="H789" s="17">
        <v>0</v>
      </c>
      <c r="I789" s="18">
        <v>0</v>
      </c>
      <c r="J789" s="18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</row>
    <row r="790" spans="1:29" x14ac:dyDescent="0.2">
      <c r="A790" s="15">
        <v>45039</v>
      </c>
      <c r="B790" s="15" t="s">
        <v>787</v>
      </c>
      <c r="C790" s="16" t="s">
        <v>806</v>
      </c>
      <c r="D790" s="15">
        <v>0</v>
      </c>
      <c r="E790" s="15"/>
      <c r="F790" s="15"/>
      <c r="G790" s="17">
        <v>0</v>
      </c>
      <c r="H790" s="17">
        <v>0</v>
      </c>
      <c r="I790" s="18">
        <v>0</v>
      </c>
      <c r="J790" s="18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</row>
    <row r="791" spans="1:29" x14ac:dyDescent="0.2">
      <c r="A791" s="15">
        <v>45041</v>
      </c>
      <c r="B791" s="15" t="s">
        <v>787</v>
      </c>
      <c r="C791" s="16" t="s">
        <v>807</v>
      </c>
      <c r="D791" s="15">
        <v>0</v>
      </c>
      <c r="E791" s="15"/>
      <c r="F791" s="15"/>
      <c r="G791" s="17">
        <v>0</v>
      </c>
      <c r="H791" s="17">
        <v>0</v>
      </c>
      <c r="I791" s="18">
        <v>0</v>
      </c>
      <c r="J791" s="18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</row>
    <row r="792" spans="1:29" x14ac:dyDescent="0.2">
      <c r="A792" s="15">
        <v>45043</v>
      </c>
      <c r="B792" s="15" t="s">
        <v>787</v>
      </c>
      <c r="C792" s="16" t="s">
        <v>808</v>
      </c>
      <c r="D792" s="15">
        <v>0</v>
      </c>
      <c r="E792" s="15"/>
      <c r="F792" s="15"/>
      <c r="G792" s="17">
        <v>0</v>
      </c>
      <c r="H792" s="17">
        <v>0</v>
      </c>
      <c r="I792" s="18">
        <v>0</v>
      </c>
      <c r="J792" s="18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</row>
    <row r="793" spans="1:29" x14ac:dyDescent="0.2">
      <c r="A793" s="15">
        <v>45045</v>
      </c>
      <c r="B793" s="15" t="s">
        <v>787</v>
      </c>
      <c r="C793" s="16" t="s">
        <v>809</v>
      </c>
      <c r="D793" s="15">
        <v>1</v>
      </c>
      <c r="E793" s="15"/>
      <c r="F793" s="15" t="s">
        <v>7</v>
      </c>
      <c r="G793" s="17">
        <v>0</v>
      </c>
      <c r="H793" s="17">
        <v>0</v>
      </c>
      <c r="I793" s="18">
        <v>0</v>
      </c>
      <c r="J793" s="18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</row>
    <row r="794" spans="1:29" x14ac:dyDescent="0.2">
      <c r="A794" s="15">
        <v>45047</v>
      </c>
      <c r="B794" s="15" t="s">
        <v>787</v>
      </c>
      <c r="C794" s="16" t="s">
        <v>810</v>
      </c>
      <c r="D794" s="15">
        <v>0</v>
      </c>
      <c r="E794" s="15"/>
      <c r="F794" s="15"/>
      <c r="G794" s="17">
        <v>0</v>
      </c>
      <c r="H794" s="17">
        <v>0</v>
      </c>
      <c r="I794" s="18">
        <v>0</v>
      </c>
      <c r="J794" s="18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</row>
    <row r="795" spans="1:29" x14ac:dyDescent="0.2">
      <c r="A795" s="15">
        <v>45049</v>
      </c>
      <c r="B795" s="15" t="s">
        <v>787</v>
      </c>
      <c r="C795" s="16" t="s">
        <v>811</v>
      </c>
      <c r="D795" s="15">
        <v>0</v>
      </c>
      <c r="E795" s="15"/>
      <c r="F795" s="15"/>
      <c r="G795" s="17">
        <v>0</v>
      </c>
      <c r="H795" s="17">
        <v>0</v>
      </c>
      <c r="I795" s="18">
        <v>0</v>
      </c>
      <c r="J795" s="18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</row>
    <row r="796" spans="1:29" x14ac:dyDescent="0.2">
      <c r="A796" s="15">
        <v>45051</v>
      </c>
      <c r="B796" s="15" t="s">
        <v>787</v>
      </c>
      <c r="C796" s="16" t="s">
        <v>812</v>
      </c>
      <c r="D796" s="15">
        <v>0</v>
      </c>
      <c r="E796" s="15"/>
      <c r="F796" s="15"/>
      <c r="G796" s="17">
        <v>0</v>
      </c>
      <c r="H796" s="17">
        <v>0</v>
      </c>
      <c r="I796" s="18">
        <v>0</v>
      </c>
      <c r="J796" s="18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</row>
    <row r="797" spans="1:29" x14ac:dyDescent="0.2">
      <c r="A797" s="15">
        <v>45053</v>
      </c>
      <c r="B797" s="15" t="s">
        <v>787</v>
      </c>
      <c r="C797" s="16" t="s">
        <v>813</v>
      </c>
      <c r="D797" s="15">
        <v>0</v>
      </c>
      <c r="E797" s="15"/>
      <c r="F797" s="15"/>
      <c r="G797" s="17">
        <v>0</v>
      </c>
      <c r="H797" s="17">
        <v>0</v>
      </c>
      <c r="I797" s="18">
        <v>0</v>
      </c>
      <c r="J797" s="18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</row>
    <row r="798" spans="1:29" x14ac:dyDescent="0.2">
      <c r="A798" s="15">
        <v>45055</v>
      </c>
      <c r="B798" s="15" t="s">
        <v>787</v>
      </c>
      <c r="C798" s="16" t="s">
        <v>814</v>
      </c>
      <c r="D798" s="15">
        <v>0</v>
      </c>
      <c r="E798" s="15"/>
      <c r="F798" s="15"/>
      <c r="G798" s="17">
        <v>0</v>
      </c>
      <c r="H798" s="17">
        <v>0</v>
      </c>
      <c r="I798" s="18">
        <v>0</v>
      </c>
      <c r="J798" s="18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</row>
    <row r="799" spans="1:29" x14ac:dyDescent="0.2">
      <c r="A799" s="15">
        <v>45057</v>
      </c>
      <c r="B799" s="15" t="s">
        <v>787</v>
      </c>
      <c r="C799" s="16" t="s">
        <v>815</v>
      </c>
      <c r="D799" s="15">
        <v>0</v>
      </c>
      <c r="E799" s="15"/>
      <c r="F799" s="15"/>
      <c r="G799" s="17">
        <v>0</v>
      </c>
      <c r="H799" s="17">
        <v>0</v>
      </c>
      <c r="I799" s="18">
        <v>0</v>
      </c>
      <c r="J799" s="18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</row>
    <row r="800" spans="1:29" x14ac:dyDescent="0.2">
      <c r="A800" s="15">
        <v>45059</v>
      </c>
      <c r="B800" s="15" t="s">
        <v>787</v>
      </c>
      <c r="C800" s="16" t="s">
        <v>816</v>
      </c>
      <c r="D800" s="15">
        <v>0</v>
      </c>
      <c r="E800" s="15"/>
      <c r="F800" s="15"/>
      <c r="G800" s="17">
        <v>0</v>
      </c>
      <c r="H800" s="17">
        <v>0</v>
      </c>
      <c r="I800" s="18">
        <v>0</v>
      </c>
      <c r="J800" s="18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</row>
    <row r="801" spans="1:29" x14ac:dyDescent="0.2">
      <c r="A801" s="15">
        <v>45061</v>
      </c>
      <c r="B801" s="15" t="s">
        <v>787</v>
      </c>
      <c r="C801" s="16" t="s">
        <v>817</v>
      </c>
      <c r="D801" s="15">
        <v>0</v>
      </c>
      <c r="E801" s="15"/>
      <c r="F801" s="15"/>
      <c r="G801" s="17">
        <v>0</v>
      </c>
      <c r="H801" s="17">
        <v>0</v>
      </c>
      <c r="I801" s="18">
        <v>0</v>
      </c>
      <c r="J801" s="18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</row>
    <row r="802" spans="1:29" x14ac:dyDescent="0.2">
      <c r="A802" s="15">
        <v>45063</v>
      </c>
      <c r="B802" s="15" t="s">
        <v>787</v>
      </c>
      <c r="C802" s="16" t="s">
        <v>818</v>
      </c>
      <c r="D802" s="15">
        <v>0</v>
      </c>
      <c r="E802" s="15"/>
      <c r="F802" s="15"/>
      <c r="G802" s="17">
        <v>0</v>
      </c>
      <c r="H802" s="17">
        <v>0</v>
      </c>
      <c r="I802" s="18">
        <v>0</v>
      </c>
      <c r="J802" s="18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</row>
    <row r="803" spans="1:29" x14ac:dyDescent="0.2">
      <c r="A803" s="15">
        <v>45065</v>
      </c>
      <c r="B803" s="15" t="s">
        <v>787</v>
      </c>
      <c r="C803" s="16" t="s">
        <v>819</v>
      </c>
      <c r="D803" s="15">
        <v>0</v>
      </c>
      <c r="E803" s="15"/>
      <c r="F803" s="15"/>
      <c r="G803" s="17">
        <v>0</v>
      </c>
      <c r="H803" s="17">
        <v>0</v>
      </c>
      <c r="I803" s="18">
        <v>0</v>
      </c>
      <c r="J803" s="18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</row>
    <row r="804" spans="1:29" x14ac:dyDescent="0.2">
      <c r="A804" s="15">
        <v>45067</v>
      </c>
      <c r="B804" s="15" t="s">
        <v>787</v>
      </c>
      <c r="C804" s="16" t="s">
        <v>820</v>
      </c>
      <c r="D804" s="15">
        <v>0</v>
      </c>
      <c r="E804" s="15"/>
      <c r="F804" s="15"/>
      <c r="G804" s="17">
        <v>0</v>
      </c>
      <c r="H804" s="17">
        <v>0</v>
      </c>
      <c r="I804" s="18">
        <v>0</v>
      </c>
      <c r="J804" s="18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</row>
    <row r="805" spans="1:29" x14ac:dyDescent="0.2">
      <c r="A805" s="15">
        <v>45069</v>
      </c>
      <c r="B805" s="15" t="s">
        <v>787</v>
      </c>
      <c r="C805" s="16" t="s">
        <v>821</v>
      </c>
      <c r="D805" s="15">
        <v>0</v>
      </c>
      <c r="E805" s="15"/>
      <c r="F805" s="15"/>
      <c r="G805" s="17">
        <v>0</v>
      </c>
      <c r="H805" s="17">
        <v>0</v>
      </c>
      <c r="I805" s="18">
        <v>0</v>
      </c>
      <c r="J805" s="18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</row>
    <row r="806" spans="1:29" x14ac:dyDescent="0.2">
      <c r="A806" s="15">
        <v>45071</v>
      </c>
      <c r="B806" s="15" t="s">
        <v>787</v>
      </c>
      <c r="C806" s="16" t="s">
        <v>822</v>
      </c>
      <c r="D806" s="15">
        <v>0</v>
      </c>
      <c r="E806" s="15"/>
      <c r="F806" s="15"/>
      <c r="G806" s="17">
        <v>0</v>
      </c>
      <c r="H806" s="17">
        <v>0</v>
      </c>
      <c r="I806" s="18">
        <v>0</v>
      </c>
      <c r="J806" s="18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</row>
    <row r="807" spans="1:29" x14ac:dyDescent="0.2">
      <c r="A807" s="15">
        <v>45073</v>
      </c>
      <c r="B807" s="15" t="s">
        <v>787</v>
      </c>
      <c r="C807" s="16" t="s">
        <v>823</v>
      </c>
      <c r="D807" s="15">
        <v>1</v>
      </c>
      <c r="E807" s="15"/>
      <c r="F807" s="15" t="s">
        <v>7</v>
      </c>
      <c r="G807" s="17">
        <v>0</v>
      </c>
      <c r="H807" s="17">
        <v>0</v>
      </c>
      <c r="I807" s="18">
        <v>0</v>
      </c>
      <c r="J807" s="18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</row>
    <row r="808" spans="1:29" x14ac:dyDescent="0.2">
      <c r="A808" s="15">
        <v>45075</v>
      </c>
      <c r="B808" s="15" t="s">
        <v>787</v>
      </c>
      <c r="C808" s="16" t="s">
        <v>824</v>
      </c>
      <c r="D808" s="15">
        <v>0</v>
      </c>
      <c r="E808" s="15"/>
      <c r="F808" s="15"/>
      <c r="G808" s="17">
        <v>0</v>
      </c>
      <c r="H808" s="17">
        <v>0</v>
      </c>
      <c r="I808" s="18">
        <v>0</v>
      </c>
      <c r="J808" s="18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</row>
    <row r="809" spans="1:29" x14ac:dyDescent="0.2">
      <c r="A809" s="15">
        <v>45077</v>
      </c>
      <c r="B809" s="15" t="s">
        <v>787</v>
      </c>
      <c r="C809" s="16" t="s">
        <v>825</v>
      </c>
      <c r="D809" s="15">
        <v>1</v>
      </c>
      <c r="E809" s="15"/>
      <c r="F809" s="15" t="s">
        <v>7</v>
      </c>
      <c r="G809" s="17">
        <v>0</v>
      </c>
      <c r="H809" s="17">
        <v>0</v>
      </c>
      <c r="I809" s="18">
        <v>0</v>
      </c>
      <c r="J809" s="18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</row>
    <row r="810" spans="1:29" x14ac:dyDescent="0.2">
      <c r="A810" s="15">
        <v>45079</v>
      </c>
      <c r="B810" s="15" t="s">
        <v>787</v>
      </c>
      <c r="C810" s="16" t="s">
        <v>826</v>
      </c>
      <c r="D810" s="15">
        <v>0</v>
      </c>
      <c r="E810" s="15"/>
      <c r="F810" s="15"/>
      <c r="G810" s="17">
        <v>0</v>
      </c>
      <c r="H810" s="17">
        <v>0</v>
      </c>
      <c r="I810" s="18">
        <v>0</v>
      </c>
      <c r="J810" s="18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</row>
    <row r="811" spans="1:29" x14ac:dyDescent="0.2">
      <c r="A811" s="15">
        <v>45081</v>
      </c>
      <c r="B811" s="15" t="s">
        <v>787</v>
      </c>
      <c r="C811" s="16" t="s">
        <v>827</v>
      </c>
      <c r="D811" s="15">
        <v>0</v>
      </c>
      <c r="E811" s="15"/>
      <c r="F811" s="15"/>
      <c r="G811" s="17">
        <v>0</v>
      </c>
      <c r="H811" s="17">
        <v>0</v>
      </c>
      <c r="I811" s="18">
        <v>0</v>
      </c>
      <c r="J811" s="18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</row>
    <row r="812" spans="1:29" x14ac:dyDescent="0.2">
      <c r="A812" s="15">
        <v>45083</v>
      </c>
      <c r="B812" s="15" t="s">
        <v>787</v>
      </c>
      <c r="C812" s="16" t="s">
        <v>828</v>
      </c>
      <c r="D812" s="15">
        <v>1</v>
      </c>
      <c r="E812" s="15"/>
      <c r="F812" s="15" t="s">
        <v>7</v>
      </c>
      <c r="G812" s="17">
        <v>0</v>
      </c>
      <c r="H812" s="17">
        <v>0</v>
      </c>
      <c r="I812" s="18">
        <v>0</v>
      </c>
      <c r="J812" s="18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</row>
    <row r="813" spans="1:29" x14ac:dyDescent="0.2">
      <c r="A813" s="15">
        <v>45085</v>
      </c>
      <c r="B813" s="15" t="s">
        <v>787</v>
      </c>
      <c r="C813" s="16" t="s">
        <v>829</v>
      </c>
      <c r="D813" s="15">
        <v>0</v>
      </c>
      <c r="E813" s="15"/>
      <c r="F813" s="15"/>
      <c r="G813" s="17">
        <v>0</v>
      </c>
      <c r="H813" s="17">
        <v>0</v>
      </c>
      <c r="I813" s="18">
        <v>0</v>
      </c>
      <c r="J813" s="18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</row>
    <row r="814" spans="1:29" x14ac:dyDescent="0.2">
      <c r="A814" s="15">
        <v>45087</v>
      </c>
      <c r="B814" s="15" t="s">
        <v>787</v>
      </c>
      <c r="C814" s="16" t="s">
        <v>830</v>
      </c>
      <c r="D814" s="15">
        <v>1</v>
      </c>
      <c r="E814" s="15"/>
      <c r="F814" s="15" t="s">
        <v>7</v>
      </c>
      <c r="G814" s="17">
        <v>0</v>
      </c>
      <c r="H814" s="17">
        <v>0</v>
      </c>
      <c r="I814" s="18">
        <v>0</v>
      </c>
      <c r="J814" s="18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</row>
    <row r="815" spans="1:29" x14ac:dyDescent="0.2">
      <c r="A815" s="15">
        <v>45089</v>
      </c>
      <c r="B815" s="15" t="s">
        <v>787</v>
      </c>
      <c r="C815" s="16" t="s">
        <v>831</v>
      </c>
      <c r="D815" s="15">
        <v>0</v>
      </c>
      <c r="E815" s="15"/>
      <c r="F815" s="15"/>
      <c r="G815" s="17">
        <v>0</v>
      </c>
      <c r="H815" s="17">
        <v>0</v>
      </c>
      <c r="I815" s="18">
        <v>0</v>
      </c>
      <c r="J815" s="18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</row>
    <row r="816" spans="1:29" x14ac:dyDescent="0.2">
      <c r="A816" s="15">
        <v>45091</v>
      </c>
      <c r="B816" s="15" t="s">
        <v>787</v>
      </c>
      <c r="C816" s="16" t="s">
        <v>832</v>
      </c>
      <c r="D816" s="15">
        <v>0</v>
      </c>
      <c r="E816" s="15"/>
      <c r="F816" s="15"/>
      <c r="G816" s="17">
        <v>0</v>
      </c>
      <c r="H816" s="17">
        <v>0</v>
      </c>
      <c r="I816" s="18">
        <v>0</v>
      </c>
      <c r="J816" s="18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</row>
    <row r="817" spans="1:29" x14ac:dyDescent="0.2">
      <c r="A817" s="15">
        <v>47001</v>
      </c>
      <c r="B817" s="15" t="s">
        <v>834</v>
      </c>
      <c r="C817" s="16" t="s">
        <v>833</v>
      </c>
      <c r="D817" s="15">
        <v>1</v>
      </c>
      <c r="E817" s="15" t="s">
        <v>233</v>
      </c>
      <c r="F817" s="15" t="s">
        <v>233</v>
      </c>
      <c r="G817" s="17">
        <v>22</v>
      </c>
      <c r="H817" s="17">
        <v>21.75</v>
      </c>
      <c r="I817" s="18">
        <v>28.75</v>
      </c>
      <c r="J817" s="18">
        <v>38.25</v>
      </c>
      <c r="K817" s="14">
        <v>56</v>
      </c>
      <c r="L817" s="14">
        <v>28.25</v>
      </c>
      <c r="M817" s="14">
        <v>49.5</v>
      </c>
      <c r="N817" s="14">
        <v>46.25</v>
      </c>
      <c r="O817" s="14">
        <v>85.25</v>
      </c>
      <c r="P817" s="14">
        <v>153.25</v>
      </c>
      <c r="Q817" s="14">
        <v>95.5</v>
      </c>
      <c r="R817" s="14">
        <v>88.25</v>
      </c>
      <c r="S817" s="14">
        <v>23.75</v>
      </c>
      <c r="T817" s="14">
        <v>21.5</v>
      </c>
      <c r="U817" s="14">
        <v>11.5</v>
      </c>
      <c r="V817" s="14">
        <v>8</v>
      </c>
      <c r="W817" s="14">
        <v>4.75</v>
      </c>
      <c r="X817" s="14">
        <v>3.25</v>
      </c>
      <c r="Y817" s="14">
        <v>2.25</v>
      </c>
      <c r="Z817" s="14">
        <v>3.75</v>
      </c>
      <c r="AA817" s="14">
        <v>4</v>
      </c>
      <c r="AB817" s="14">
        <v>4</v>
      </c>
      <c r="AC817" s="14">
        <v>3.75</v>
      </c>
    </row>
    <row r="818" spans="1:29" x14ac:dyDescent="0.2">
      <c r="A818" s="15">
        <v>47003</v>
      </c>
      <c r="B818" s="15" t="s">
        <v>834</v>
      </c>
      <c r="C818" s="16" t="s">
        <v>835</v>
      </c>
      <c r="D818" s="15">
        <v>0</v>
      </c>
      <c r="E818" s="15"/>
      <c r="F818" s="15"/>
      <c r="G818" s="17">
        <v>0</v>
      </c>
      <c r="H818" s="17">
        <v>0</v>
      </c>
      <c r="I818" s="18">
        <v>0</v>
      </c>
      <c r="J818" s="18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</row>
    <row r="819" spans="1:29" x14ac:dyDescent="0.2">
      <c r="A819" s="15">
        <v>47005</v>
      </c>
      <c r="B819" s="15" t="s">
        <v>834</v>
      </c>
      <c r="C819" s="16" t="s">
        <v>836</v>
      </c>
      <c r="D819" s="15">
        <v>0</v>
      </c>
      <c r="E819" s="15"/>
      <c r="F819" s="15"/>
      <c r="G819" s="17">
        <v>0</v>
      </c>
      <c r="H819" s="17">
        <v>0</v>
      </c>
      <c r="I819" s="18">
        <v>0</v>
      </c>
      <c r="J819" s="18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</row>
    <row r="820" spans="1:29" x14ac:dyDescent="0.2">
      <c r="A820" s="15">
        <v>47007</v>
      </c>
      <c r="B820" s="15" t="s">
        <v>834</v>
      </c>
      <c r="C820" s="16" t="s">
        <v>837</v>
      </c>
      <c r="D820" s="15">
        <v>1</v>
      </c>
      <c r="E820" s="15"/>
      <c r="F820" s="15" t="s">
        <v>529</v>
      </c>
      <c r="G820" s="17">
        <v>0</v>
      </c>
      <c r="H820" s="17">
        <v>0</v>
      </c>
      <c r="I820" s="18">
        <v>0</v>
      </c>
      <c r="J820" s="18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</row>
    <row r="821" spans="1:29" x14ac:dyDescent="0.2">
      <c r="A821" s="15">
        <v>47009</v>
      </c>
      <c r="B821" s="15" t="s">
        <v>834</v>
      </c>
      <c r="C821" s="16" t="s">
        <v>838</v>
      </c>
      <c r="D821" s="15">
        <v>1</v>
      </c>
      <c r="E821" s="15"/>
      <c r="F821" s="15" t="s">
        <v>529</v>
      </c>
      <c r="G821" s="17">
        <v>0</v>
      </c>
      <c r="H821" s="17">
        <v>0</v>
      </c>
      <c r="I821" s="18">
        <v>0</v>
      </c>
      <c r="J821" s="18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</row>
    <row r="822" spans="1:29" x14ac:dyDescent="0.2">
      <c r="A822" s="15">
        <v>47011</v>
      </c>
      <c r="B822" s="15" t="s">
        <v>834</v>
      </c>
      <c r="C822" s="16" t="s">
        <v>839</v>
      </c>
      <c r="D822" s="15">
        <v>1</v>
      </c>
      <c r="E822" s="15"/>
      <c r="F822" s="15" t="s">
        <v>529</v>
      </c>
      <c r="G822" s="17">
        <v>0</v>
      </c>
      <c r="H822" s="17">
        <v>0</v>
      </c>
      <c r="I822" s="18">
        <v>0</v>
      </c>
      <c r="J822" s="18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</row>
    <row r="823" spans="1:29" x14ac:dyDescent="0.2">
      <c r="A823" s="15">
        <v>47013</v>
      </c>
      <c r="B823" s="15" t="s">
        <v>834</v>
      </c>
      <c r="C823" s="16" t="s">
        <v>840</v>
      </c>
      <c r="D823" s="15">
        <v>1</v>
      </c>
      <c r="E823" s="15" t="s">
        <v>233</v>
      </c>
      <c r="F823" s="15" t="s">
        <v>233</v>
      </c>
      <c r="G823" s="17">
        <v>132.5</v>
      </c>
      <c r="H823" s="17">
        <v>148.5</v>
      </c>
      <c r="I823" s="18">
        <v>159.75</v>
      </c>
      <c r="J823" s="18">
        <v>112.75</v>
      </c>
      <c r="K823" s="14">
        <v>66.25</v>
      </c>
      <c r="L823" s="14">
        <v>139.5</v>
      </c>
      <c r="M823" s="14">
        <v>159.25</v>
      </c>
      <c r="N823" s="14">
        <v>153.75</v>
      </c>
      <c r="O823" s="14">
        <v>202.5</v>
      </c>
      <c r="P823" s="14">
        <v>260.75</v>
      </c>
      <c r="Q823" s="14">
        <v>290</v>
      </c>
      <c r="R823" s="14">
        <v>228.5</v>
      </c>
      <c r="S823" s="14">
        <v>133.25</v>
      </c>
      <c r="T823" s="14">
        <v>67</v>
      </c>
      <c r="U823" s="14">
        <v>31.25</v>
      </c>
      <c r="V823" s="14">
        <v>20.5</v>
      </c>
      <c r="W823" s="14">
        <v>11</v>
      </c>
      <c r="X823" s="14">
        <v>14.75</v>
      </c>
      <c r="Y823" s="14">
        <v>9.25</v>
      </c>
      <c r="Z823" s="14">
        <v>4</v>
      </c>
      <c r="AA823" s="14">
        <v>1.5</v>
      </c>
      <c r="AB823" s="14">
        <v>1.5</v>
      </c>
      <c r="AC823" s="14">
        <v>2.75</v>
      </c>
    </row>
    <row r="824" spans="1:29" x14ac:dyDescent="0.2">
      <c r="A824" s="15">
        <v>47015</v>
      </c>
      <c r="B824" s="15" t="s">
        <v>834</v>
      </c>
      <c r="C824" s="16" t="s">
        <v>841</v>
      </c>
      <c r="D824" s="15">
        <v>1</v>
      </c>
      <c r="E824" s="15"/>
      <c r="F824" s="15" t="s">
        <v>529</v>
      </c>
      <c r="G824" s="17">
        <v>0</v>
      </c>
      <c r="H824" s="17">
        <v>0</v>
      </c>
      <c r="I824" s="18">
        <v>0</v>
      </c>
      <c r="J824" s="18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</row>
    <row r="825" spans="1:29" x14ac:dyDescent="0.2">
      <c r="A825" s="15">
        <v>47017</v>
      </c>
      <c r="B825" s="15" t="s">
        <v>834</v>
      </c>
      <c r="C825" s="16" t="s">
        <v>842</v>
      </c>
      <c r="D825" s="15">
        <v>0</v>
      </c>
      <c r="E825" s="15"/>
      <c r="F825" s="15"/>
      <c r="G825" s="17">
        <v>0</v>
      </c>
      <c r="H825" s="17">
        <v>0</v>
      </c>
      <c r="I825" s="18">
        <v>0</v>
      </c>
      <c r="J825" s="18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</row>
    <row r="826" spans="1:29" x14ac:dyDescent="0.2">
      <c r="A826" s="15">
        <v>47019</v>
      </c>
      <c r="B826" s="15" t="s">
        <v>834</v>
      </c>
      <c r="C826" s="16" t="s">
        <v>843</v>
      </c>
      <c r="D826" s="15">
        <v>1</v>
      </c>
      <c r="E826" s="15"/>
      <c r="F826" s="15" t="s">
        <v>529</v>
      </c>
      <c r="G826" s="17">
        <v>0</v>
      </c>
      <c r="H826" s="17">
        <v>0</v>
      </c>
      <c r="I826" s="18">
        <v>0</v>
      </c>
      <c r="J826" s="18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</row>
    <row r="827" spans="1:29" x14ac:dyDescent="0.2">
      <c r="A827" s="15">
        <v>47021</v>
      </c>
      <c r="B827" s="15" t="s">
        <v>834</v>
      </c>
      <c r="C827" s="16" t="s">
        <v>844</v>
      </c>
      <c r="D827" s="15">
        <v>0</v>
      </c>
      <c r="E827" s="15"/>
      <c r="F827" s="15"/>
      <c r="G827" s="17">
        <v>0</v>
      </c>
      <c r="H827" s="17">
        <v>0</v>
      </c>
      <c r="I827" s="18">
        <v>0</v>
      </c>
      <c r="J827" s="18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</row>
    <row r="828" spans="1:29" x14ac:dyDescent="0.2">
      <c r="A828" s="15">
        <v>47023</v>
      </c>
      <c r="B828" s="15" t="s">
        <v>834</v>
      </c>
      <c r="C828" s="16" t="s">
        <v>845</v>
      </c>
      <c r="D828" s="15">
        <v>0</v>
      </c>
      <c r="E828" s="15"/>
      <c r="F828" s="15"/>
      <c r="G828" s="17">
        <v>0</v>
      </c>
      <c r="H828" s="17">
        <v>0</v>
      </c>
      <c r="I828" s="18">
        <v>0</v>
      </c>
      <c r="J828" s="18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</row>
    <row r="829" spans="1:29" x14ac:dyDescent="0.2">
      <c r="A829" s="15">
        <v>47025</v>
      </c>
      <c r="B829" s="15" t="s">
        <v>834</v>
      </c>
      <c r="C829" s="16" t="s">
        <v>846</v>
      </c>
      <c r="D829" s="15">
        <v>1</v>
      </c>
      <c r="E829" s="15" t="s">
        <v>233</v>
      </c>
      <c r="F829" s="15" t="s">
        <v>233</v>
      </c>
      <c r="G829" s="17">
        <v>174</v>
      </c>
      <c r="H829" s="17">
        <v>233.75</v>
      </c>
      <c r="I829" s="18">
        <v>246.25</v>
      </c>
      <c r="J829" s="18">
        <v>242.75</v>
      </c>
      <c r="K829" s="14">
        <v>318.5</v>
      </c>
      <c r="L829" s="14">
        <v>378.5</v>
      </c>
      <c r="M829" s="14">
        <v>345</v>
      </c>
      <c r="N829" s="14">
        <v>307.75</v>
      </c>
      <c r="O829" s="14">
        <v>238</v>
      </c>
      <c r="P829" s="14">
        <v>207.75</v>
      </c>
      <c r="Q829" s="14">
        <v>134</v>
      </c>
      <c r="R829" s="14">
        <v>144.25</v>
      </c>
      <c r="S829" s="14">
        <v>171.75</v>
      </c>
      <c r="T829" s="14">
        <v>178.75</v>
      </c>
      <c r="U829" s="14">
        <v>186</v>
      </c>
      <c r="V829" s="14">
        <v>251</v>
      </c>
      <c r="W829" s="14">
        <v>171</v>
      </c>
      <c r="X829" s="14">
        <v>117.25</v>
      </c>
      <c r="Y829" s="14">
        <v>72.5</v>
      </c>
      <c r="Z829" s="14">
        <v>105.75</v>
      </c>
      <c r="AA829" s="14">
        <v>34</v>
      </c>
      <c r="AB829" s="14">
        <v>3</v>
      </c>
      <c r="AC829" s="14">
        <v>0</v>
      </c>
    </row>
    <row r="830" spans="1:29" x14ac:dyDescent="0.2">
      <c r="A830" s="15">
        <v>47027</v>
      </c>
      <c r="B830" s="15" t="s">
        <v>834</v>
      </c>
      <c r="C830" s="16" t="s">
        <v>847</v>
      </c>
      <c r="D830" s="15">
        <v>1</v>
      </c>
      <c r="E830" s="15"/>
      <c r="F830" s="15" t="s">
        <v>233</v>
      </c>
      <c r="G830" s="17">
        <v>0</v>
      </c>
      <c r="H830" s="17">
        <v>0</v>
      </c>
      <c r="I830" s="18">
        <v>0</v>
      </c>
      <c r="J830" s="18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</row>
    <row r="831" spans="1:29" x14ac:dyDescent="0.2">
      <c r="A831" s="15">
        <v>47029</v>
      </c>
      <c r="B831" s="15" t="s">
        <v>834</v>
      </c>
      <c r="C831" s="16" t="s">
        <v>848</v>
      </c>
      <c r="D831" s="15">
        <v>1</v>
      </c>
      <c r="E831" s="15"/>
      <c r="F831" s="15" t="s">
        <v>529</v>
      </c>
      <c r="G831" s="17">
        <v>0</v>
      </c>
      <c r="H831" s="17">
        <v>0</v>
      </c>
      <c r="I831" s="18">
        <v>0</v>
      </c>
      <c r="J831" s="18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</row>
    <row r="832" spans="1:29" x14ac:dyDescent="0.2">
      <c r="A832" s="15">
        <v>47031</v>
      </c>
      <c r="B832" s="15" t="s">
        <v>834</v>
      </c>
      <c r="C832" s="16" t="s">
        <v>849</v>
      </c>
      <c r="D832" s="15">
        <v>1</v>
      </c>
      <c r="E832" s="15"/>
      <c r="F832" s="15" t="s">
        <v>529</v>
      </c>
      <c r="G832" s="17">
        <v>0</v>
      </c>
      <c r="H832" s="17">
        <v>0</v>
      </c>
      <c r="I832" s="18">
        <v>0</v>
      </c>
      <c r="J832" s="18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</row>
    <row r="833" spans="1:29" x14ac:dyDescent="0.2">
      <c r="A833" s="15">
        <v>47033</v>
      </c>
      <c r="B833" s="15" t="s">
        <v>834</v>
      </c>
      <c r="C833" s="16" t="s">
        <v>850</v>
      </c>
      <c r="D833" s="15">
        <v>0</v>
      </c>
      <c r="E833" s="15"/>
      <c r="F833" s="15"/>
      <c r="G833" s="17">
        <v>0</v>
      </c>
      <c r="H833" s="17">
        <v>0</v>
      </c>
      <c r="I833" s="18">
        <v>0</v>
      </c>
      <c r="J833" s="18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</row>
    <row r="834" spans="1:29" x14ac:dyDescent="0.2">
      <c r="A834" s="15">
        <v>47035</v>
      </c>
      <c r="B834" s="15" t="s">
        <v>834</v>
      </c>
      <c r="C834" s="16" t="s">
        <v>851</v>
      </c>
      <c r="D834" s="15">
        <v>1</v>
      </c>
      <c r="E834" s="15" t="s">
        <v>233</v>
      </c>
      <c r="F834" s="15" t="s">
        <v>529</v>
      </c>
      <c r="G834" s="17">
        <v>48.75</v>
      </c>
      <c r="H834" s="17">
        <v>52.25</v>
      </c>
      <c r="I834" s="18">
        <v>52</v>
      </c>
      <c r="J834" s="18">
        <v>41.5</v>
      </c>
      <c r="K834" s="14">
        <v>29.25</v>
      </c>
      <c r="L834" s="14">
        <v>18.5</v>
      </c>
      <c r="M834" s="14">
        <v>31.75</v>
      </c>
      <c r="N834" s="14">
        <v>6</v>
      </c>
      <c r="O834" s="14">
        <v>4.75</v>
      </c>
      <c r="P834" s="14">
        <v>5</v>
      </c>
      <c r="Q834" s="14">
        <v>5</v>
      </c>
      <c r="R834" s="14">
        <v>5</v>
      </c>
      <c r="S834" s="14">
        <v>5</v>
      </c>
      <c r="T834" s="14">
        <v>5</v>
      </c>
      <c r="U834" s="14">
        <v>5</v>
      </c>
      <c r="V834" s="14">
        <v>5</v>
      </c>
      <c r="W834" s="14">
        <v>4.75</v>
      </c>
      <c r="X834" s="14">
        <v>4</v>
      </c>
      <c r="Y834" s="14">
        <v>1.25</v>
      </c>
      <c r="Z834" s="14">
        <v>0</v>
      </c>
      <c r="AA834" s="14">
        <v>0</v>
      </c>
      <c r="AB834" s="14">
        <v>0</v>
      </c>
      <c r="AC834" s="14">
        <v>0</v>
      </c>
    </row>
    <row r="835" spans="1:29" x14ac:dyDescent="0.2">
      <c r="A835" s="15">
        <v>47037</v>
      </c>
      <c r="B835" s="15" t="s">
        <v>834</v>
      </c>
      <c r="C835" s="16" t="s">
        <v>852</v>
      </c>
      <c r="D835" s="15">
        <v>0</v>
      </c>
      <c r="E835" s="15"/>
      <c r="F835" s="15"/>
      <c r="G835" s="17">
        <v>0</v>
      </c>
      <c r="H835" s="17">
        <v>0</v>
      </c>
      <c r="I835" s="18">
        <v>0</v>
      </c>
      <c r="J835" s="18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1.5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</row>
    <row r="836" spans="1:29" x14ac:dyDescent="0.2">
      <c r="A836" s="15">
        <v>47039</v>
      </c>
      <c r="B836" s="15" t="s">
        <v>834</v>
      </c>
      <c r="C836" s="16" t="s">
        <v>853</v>
      </c>
      <c r="D836" s="15">
        <v>0</v>
      </c>
      <c r="E836" s="15"/>
      <c r="F836" s="15"/>
      <c r="G836" s="17">
        <v>0</v>
      </c>
      <c r="H836" s="17">
        <v>0</v>
      </c>
      <c r="I836" s="18">
        <v>0</v>
      </c>
      <c r="J836" s="18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</row>
    <row r="837" spans="1:29" x14ac:dyDescent="0.2">
      <c r="A837" s="15">
        <v>47041</v>
      </c>
      <c r="B837" s="15" t="s">
        <v>834</v>
      </c>
      <c r="C837" s="16" t="s">
        <v>854</v>
      </c>
      <c r="D837" s="15">
        <v>1</v>
      </c>
      <c r="E837" s="15"/>
      <c r="F837" s="15" t="s">
        <v>529</v>
      </c>
      <c r="G837" s="17">
        <v>0</v>
      </c>
      <c r="H837" s="17">
        <v>0</v>
      </c>
      <c r="I837" s="18">
        <v>0</v>
      </c>
      <c r="J837" s="18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</row>
    <row r="838" spans="1:29" x14ac:dyDescent="0.2">
      <c r="A838" s="15">
        <v>47043</v>
      </c>
      <c r="B838" s="15" t="s">
        <v>834</v>
      </c>
      <c r="C838" s="16" t="s">
        <v>855</v>
      </c>
      <c r="D838" s="15">
        <v>0</v>
      </c>
      <c r="E838" s="15"/>
      <c r="F838" s="15"/>
      <c r="G838" s="17">
        <v>0</v>
      </c>
      <c r="H838" s="17">
        <v>0</v>
      </c>
      <c r="I838" s="18">
        <v>0</v>
      </c>
      <c r="J838" s="18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</row>
    <row r="839" spans="1:29" x14ac:dyDescent="0.2">
      <c r="A839" s="15">
        <v>47045</v>
      </c>
      <c r="B839" s="15" t="s">
        <v>834</v>
      </c>
      <c r="C839" s="16" t="s">
        <v>856</v>
      </c>
      <c r="D839" s="15">
        <v>0</v>
      </c>
      <c r="E839" s="15"/>
      <c r="F839" s="15"/>
      <c r="G839" s="17">
        <v>0</v>
      </c>
      <c r="H839" s="17">
        <v>0</v>
      </c>
      <c r="I839" s="18">
        <v>0</v>
      </c>
      <c r="J839" s="18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</row>
    <row r="840" spans="1:29" x14ac:dyDescent="0.2">
      <c r="A840" s="15">
        <v>47047</v>
      </c>
      <c r="B840" s="15" t="s">
        <v>834</v>
      </c>
      <c r="C840" s="16" t="s">
        <v>857</v>
      </c>
      <c r="D840" s="15">
        <v>0</v>
      </c>
      <c r="E840" s="15"/>
      <c r="F840" s="15"/>
      <c r="G840" s="17">
        <v>0</v>
      </c>
      <c r="H840" s="17">
        <v>0</v>
      </c>
      <c r="I840" s="18">
        <v>0</v>
      </c>
      <c r="J840" s="18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</row>
    <row r="841" spans="1:29" x14ac:dyDescent="0.2">
      <c r="A841" s="15">
        <v>47049</v>
      </c>
      <c r="B841" s="15" t="s">
        <v>834</v>
      </c>
      <c r="C841" s="16" t="s">
        <v>858</v>
      </c>
      <c r="D841" s="15">
        <v>1</v>
      </c>
      <c r="E841" s="15" t="s">
        <v>233</v>
      </c>
      <c r="F841" s="15" t="s">
        <v>233</v>
      </c>
      <c r="G841" s="17">
        <v>2.25</v>
      </c>
      <c r="H841" s="17">
        <v>13.5</v>
      </c>
      <c r="I841" s="18">
        <v>6</v>
      </c>
      <c r="J841" s="18">
        <v>1.5</v>
      </c>
      <c r="K841" s="14">
        <v>12</v>
      </c>
      <c r="L841" s="14">
        <v>5.5</v>
      </c>
      <c r="M841" s="14">
        <v>1.5</v>
      </c>
      <c r="N841" s="14">
        <v>1.25</v>
      </c>
      <c r="O841" s="14">
        <v>4.5</v>
      </c>
      <c r="P841" s="14">
        <v>4</v>
      </c>
      <c r="Q841" s="14">
        <v>3</v>
      </c>
      <c r="R841" s="14">
        <v>0.5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</row>
    <row r="842" spans="1:29" x14ac:dyDescent="0.2">
      <c r="A842" s="15">
        <v>47051</v>
      </c>
      <c r="B842" s="15" t="s">
        <v>834</v>
      </c>
      <c r="C842" s="16" t="s">
        <v>859</v>
      </c>
      <c r="D842" s="15">
        <v>1</v>
      </c>
      <c r="E842" s="15"/>
      <c r="F842" s="15" t="s">
        <v>529</v>
      </c>
      <c r="G842" s="17">
        <v>0</v>
      </c>
      <c r="H842" s="17">
        <v>0</v>
      </c>
      <c r="I842" s="18">
        <v>0</v>
      </c>
      <c r="J842" s="18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</row>
    <row r="843" spans="1:29" x14ac:dyDescent="0.2">
      <c r="A843" s="15">
        <v>47053</v>
      </c>
      <c r="B843" s="15" t="s">
        <v>834</v>
      </c>
      <c r="C843" s="16" t="s">
        <v>860</v>
      </c>
      <c r="D843" s="15">
        <v>0</v>
      </c>
      <c r="E843" s="15"/>
      <c r="F843" s="15"/>
      <c r="G843" s="17">
        <v>0</v>
      </c>
      <c r="H843" s="17">
        <v>0</v>
      </c>
      <c r="I843" s="18">
        <v>0</v>
      </c>
      <c r="J843" s="18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</row>
    <row r="844" spans="1:29" x14ac:dyDescent="0.2">
      <c r="A844" s="15">
        <v>47055</v>
      </c>
      <c r="B844" s="15" t="s">
        <v>834</v>
      </c>
      <c r="C844" s="16" t="s">
        <v>861</v>
      </c>
      <c r="D844" s="15">
        <v>0</v>
      </c>
      <c r="E844" s="15"/>
      <c r="F844" s="15"/>
      <c r="G844" s="17">
        <v>0</v>
      </c>
      <c r="H844" s="17">
        <v>0</v>
      </c>
      <c r="I844" s="18">
        <v>0</v>
      </c>
      <c r="J844" s="18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</row>
    <row r="845" spans="1:29" x14ac:dyDescent="0.2">
      <c r="A845" s="15">
        <v>47057</v>
      </c>
      <c r="B845" s="15" t="s">
        <v>834</v>
      </c>
      <c r="C845" s="16" t="s">
        <v>862</v>
      </c>
      <c r="D845" s="15">
        <v>1</v>
      </c>
      <c r="E845" s="15"/>
      <c r="F845" s="15" t="s">
        <v>233</v>
      </c>
      <c r="G845" s="17">
        <v>0</v>
      </c>
      <c r="H845" s="17">
        <v>0</v>
      </c>
      <c r="I845" s="18">
        <v>0</v>
      </c>
      <c r="J845" s="18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</row>
    <row r="846" spans="1:29" x14ac:dyDescent="0.2">
      <c r="A846" s="15">
        <v>47059</v>
      </c>
      <c r="B846" s="15" t="s">
        <v>834</v>
      </c>
      <c r="C846" s="16" t="s">
        <v>863</v>
      </c>
      <c r="D846" s="15">
        <v>1</v>
      </c>
      <c r="E846" s="15"/>
      <c r="F846" s="15" t="s">
        <v>529</v>
      </c>
      <c r="G846" s="17">
        <v>0</v>
      </c>
      <c r="H846" s="17">
        <v>0</v>
      </c>
      <c r="I846" s="18">
        <v>0</v>
      </c>
      <c r="J846" s="18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</row>
    <row r="847" spans="1:29" x14ac:dyDescent="0.2">
      <c r="A847" s="15">
        <v>47061</v>
      </c>
      <c r="B847" s="15" t="s">
        <v>834</v>
      </c>
      <c r="C847" s="16" t="s">
        <v>864</v>
      </c>
      <c r="D847" s="15">
        <v>1</v>
      </c>
      <c r="E847" s="15" t="s">
        <v>233</v>
      </c>
      <c r="F847" s="15" t="s">
        <v>529</v>
      </c>
      <c r="G847" s="17">
        <v>0</v>
      </c>
      <c r="H847" s="17">
        <v>0</v>
      </c>
      <c r="I847" s="18">
        <v>0.25</v>
      </c>
      <c r="J847" s="18">
        <v>0</v>
      </c>
      <c r="K847" s="14">
        <v>6.75</v>
      </c>
      <c r="L847" s="14">
        <v>13</v>
      </c>
      <c r="M847" s="14">
        <v>6.75</v>
      </c>
      <c r="N847" s="14">
        <v>2.25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</row>
    <row r="848" spans="1:29" x14ac:dyDescent="0.2">
      <c r="A848" s="15">
        <v>47063</v>
      </c>
      <c r="B848" s="15" t="s">
        <v>834</v>
      </c>
      <c r="C848" s="16" t="s">
        <v>865</v>
      </c>
      <c r="D848" s="15">
        <v>1</v>
      </c>
      <c r="E848" s="15"/>
      <c r="F848" s="15" t="s">
        <v>529</v>
      </c>
      <c r="G848" s="17">
        <v>0</v>
      </c>
      <c r="H848" s="17">
        <v>0</v>
      </c>
      <c r="I848" s="18">
        <v>0</v>
      </c>
      <c r="J848" s="18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</row>
    <row r="849" spans="1:29" x14ac:dyDescent="0.2">
      <c r="A849" s="15">
        <v>47065</v>
      </c>
      <c r="B849" s="15" t="s">
        <v>834</v>
      </c>
      <c r="C849" s="16" t="s">
        <v>866</v>
      </c>
      <c r="D849" s="15">
        <v>1</v>
      </c>
      <c r="E849" s="15"/>
      <c r="F849" s="15" t="s">
        <v>529</v>
      </c>
      <c r="G849" s="17">
        <v>0</v>
      </c>
      <c r="H849" s="17">
        <v>0</v>
      </c>
      <c r="I849" s="18">
        <v>0</v>
      </c>
      <c r="J849" s="18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</row>
    <row r="850" spans="1:29" x14ac:dyDescent="0.2">
      <c r="A850" s="15">
        <v>47067</v>
      </c>
      <c r="B850" s="15" t="s">
        <v>834</v>
      </c>
      <c r="C850" s="16" t="s">
        <v>867</v>
      </c>
      <c r="D850" s="15">
        <v>1</v>
      </c>
      <c r="E850" s="15"/>
      <c r="F850" s="15" t="s">
        <v>233</v>
      </c>
      <c r="G850" s="17">
        <v>0</v>
      </c>
      <c r="H850" s="17">
        <v>0</v>
      </c>
      <c r="I850" s="18">
        <v>0</v>
      </c>
      <c r="J850" s="18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</row>
    <row r="851" spans="1:29" x14ac:dyDescent="0.2">
      <c r="A851" s="15">
        <v>47069</v>
      </c>
      <c r="B851" s="15" t="s">
        <v>834</v>
      </c>
      <c r="C851" s="16" t="s">
        <v>868</v>
      </c>
      <c r="D851" s="15">
        <v>0</v>
      </c>
      <c r="E851" s="15"/>
      <c r="F851" s="15"/>
      <c r="G851" s="17">
        <v>0</v>
      </c>
      <c r="H851" s="17">
        <v>0</v>
      </c>
      <c r="I851" s="18">
        <v>0</v>
      </c>
      <c r="J851" s="18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</row>
    <row r="852" spans="1:29" x14ac:dyDescent="0.2">
      <c r="A852" s="15">
        <v>47071</v>
      </c>
      <c r="B852" s="15" t="s">
        <v>834</v>
      </c>
      <c r="C852" s="16" t="s">
        <v>869</v>
      </c>
      <c r="D852" s="15">
        <v>0</v>
      </c>
      <c r="E852" s="15"/>
      <c r="F852" s="15"/>
      <c r="G852" s="17">
        <v>0</v>
      </c>
      <c r="H852" s="17">
        <v>0</v>
      </c>
      <c r="I852" s="18">
        <v>0</v>
      </c>
      <c r="J852" s="18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</row>
    <row r="853" spans="1:29" x14ac:dyDescent="0.2">
      <c r="A853" s="15">
        <v>47073</v>
      </c>
      <c r="B853" s="15" t="s">
        <v>834</v>
      </c>
      <c r="C853" s="16" t="s">
        <v>870</v>
      </c>
      <c r="D853" s="15">
        <v>1</v>
      </c>
      <c r="E853" s="15"/>
      <c r="F853" s="15" t="s">
        <v>529</v>
      </c>
      <c r="G853" s="17">
        <v>0</v>
      </c>
      <c r="H853" s="17">
        <v>0</v>
      </c>
      <c r="I853" s="18">
        <v>0</v>
      </c>
      <c r="J853" s="18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</row>
    <row r="854" spans="1:29" x14ac:dyDescent="0.2">
      <c r="A854" s="15">
        <v>47075</v>
      </c>
      <c r="B854" s="15" t="s">
        <v>834</v>
      </c>
      <c r="C854" s="16" t="s">
        <v>871</v>
      </c>
      <c r="D854" s="15">
        <v>0</v>
      </c>
      <c r="E854" s="15"/>
      <c r="F854" s="15"/>
      <c r="G854" s="17">
        <v>0</v>
      </c>
      <c r="H854" s="17">
        <v>0</v>
      </c>
      <c r="I854" s="18">
        <v>0</v>
      </c>
      <c r="J854" s="18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</row>
    <row r="855" spans="1:29" x14ac:dyDescent="0.2">
      <c r="A855" s="15">
        <v>47077</v>
      </c>
      <c r="B855" s="15" t="s">
        <v>834</v>
      </c>
      <c r="C855" s="16" t="s">
        <v>872</v>
      </c>
      <c r="D855" s="15">
        <v>0</v>
      </c>
      <c r="E855" s="15"/>
      <c r="F855" s="15"/>
      <c r="G855" s="17">
        <v>0</v>
      </c>
      <c r="H855" s="17">
        <v>0</v>
      </c>
      <c r="I855" s="18">
        <v>0</v>
      </c>
      <c r="J855" s="18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</row>
    <row r="856" spans="1:29" x14ac:dyDescent="0.2">
      <c r="A856" s="15">
        <v>47079</v>
      </c>
      <c r="B856" s="15" t="s">
        <v>834</v>
      </c>
      <c r="C856" s="16" t="s">
        <v>873</v>
      </c>
      <c r="D856" s="15">
        <v>0</v>
      </c>
      <c r="E856" s="15"/>
      <c r="F856" s="15"/>
      <c r="G856" s="17">
        <v>0</v>
      </c>
      <c r="H856" s="17">
        <v>0</v>
      </c>
      <c r="I856" s="18">
        <v>0</v>
      </c>
      <c r="J856" s="18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</row>
    <row r="857" spans="1:29" x14ac:dyDescent="0.2">
      <c r="A857" s="15">
        <v>47081</v>
      </c>
      <c r="B857" s="15" t="s">
        <v>834</v>
      </c>
      <c r="C857" s="16" t="s">
        <v>874</v>
      </c>
      <c r="D857" s="15">
        <v>0</v>
      </c>
      <c r="E857" s="15"/>
      <c r="F857" s="15"/>
      <c r="G857" s="17">
        <v>0</v>
      </c>
      <c r="H857" s="17">
        <v>0</v>
      </c>
      <c r="I857" s="18">
        <v>0</v>
      </c>
      <c r="J857" s="18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</row>
    <row r="858" spans="1:29" x14ac:dyDescent="0.2">
      <c r="A858" s="15">
        <v>47083</v>
      </c>
      <c r="B858" s="15" t="s">
        <v>834</v>
      </c>
      <c r="C858" s="16" t="s">
        <v>875</v>
      </c>
      <c r="D858" s="15">
        <v>0</v>
      </c>
      <c r="E858" s="15"/>
      <c r="F858" s="15"/>
      <c r="G858" s="17">
        <v>0</v>
      </c>
      <c r="H858" s="17">
        <v>0</v>
      </c>
      <c r="I858" s="18">
        <v>0</v>
      </c>
      <c r="J858" s="18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</row>
    <row r="859" spans="1:29" x14ac:dyDescent="0.2">
      <c r="A859" s="15">
        <v>47085</v>
      </c>
      <c r="B859" s="15" t="s">
        <v>834</v>
      </c>
      <c r="C859" s="16" t="s">
        <v>876</v>
      </c>
      <c r="D859" s="15">
        <v>0</v>
      </c>
      <c r="E859" s="15"/>
      <c r="F859" s="15"/>
      <c r="G859" s="17">
        <v>0</v>
      </c>
      <c r="H859" s="17">
        <v>0</v>
      </c>
      <c r="I859" s="18">
        <v>0</v>
      </c>
      <c r="J859" s="18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</row>
    <row r="860" spans="1:29" x14ac:dyDescent="0.2">
      <c r="A860" s="15">
        <v>47087</v>
      </c>
      <c r="B860" s="15" t="s">
        <v>834</v>
      </c>
      <c r="C860" s="16" t="s">
        <v>877</v>
      </c>
      <c r="D860" s="15">
        <v>1</v>
      </c>
      <c r="E860" s="15"/>
      <c r="F860" s="15" t="s">
        <v>233</v>
      </c>
      <c r="G860" s="17">
        <v>0</v>
      </c>
      <c r="H860" s="17">
        <v>0</v>
      </c>
      <c r="I860" s="18">
        <v>0</v>
      </c>
      <c r="J860" s="18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</row>
    <row r="861" spans="1:29" x14ac:dyDescent="0.2">
      <c r="A861" s="15">
        <v>47089</v>
      </c>
      <c r="B861" s="15" t="s">
        <v>834</v>
      </c>
      <c r="C861" s="16" t="s">
        <v>878</v>
      </c>
      <c r="D861" s="15">
        <v>1</v>
      </c>
      <c r="E861" s="15"/>
      <c r="F861" s="15" t="s">
        <v>529</v>
      </c>
      <c r="G861" s="17">
        <v>0</v>
      </c>
      <c r="H861" s="17">
        <v>0</v>
      </c>
      <c r="I861" s="18">
        <v>0</v>
      </c>
      <c r="J861" s="18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</row>
    <row r="862" spans="1:29" x14ac:dyDescent="0.2">
      <c r="A862" s="15">
        <v>47091</v>
      </c>
      <c r="B862" s="15" t="s">
        <v>834</v>
      </c>
      <c r="C862" s="16" t="s">
        <v>879</v>
      </c>
      <c r="D862" s="15">
        <v>1</v>
      </c>
      <c r="E862" s="15"/>
      <c r="F862" s="15" t="s">
        <v>529</v>
      </c>
      <c r="G862" s="17">
        <v>0</v>
      </c>
      <c r="H862" s="17">
        <v>0</v>
      </c>
      <c r="I862" s="18">
        <v>0</v>
      </c>
      <c r="J862" s="18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</row>
    <row r="863" spans="1:29" x14ac:dyDescent="0.2">
      <c r="A863" s="15">
        <v>47093</v>
      </c>
      <c r="B863" s="15" t="s">
        <v>834</v>
      </c>
      <c r="C863" s="16" t="s">
        <v>880</v>
      </c>
      <c r="D863" s="15">
        <v>1</v>
      </c>
      <c r="E863" s="15"/>
      <c r="F863" s="15" t="s">
        <v>529</v>
      </c>
      <c r="G863" s="17">
        <v>0</v>
      </c>
      <c r="H863" s="17">
        <v>0</v>
      </c>
      <c r="I863" s="18">
        <v>0</v>
      </c>
      <c r="J863" s="18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</row>
    <row r="864" spans="1:29" x14ac:dyDescent="0.2">
      <c r="A864" s="15">
        <v>47095</v>
      </c>
      <c r="B864" s="15" t="s">
        <v>834</v>
      </c>
      <c r="C864" s="16" t="s">
        <v>881</v>
      </c>
      <c r="D864" s="15">
        <v>0</v>
      </c>
      <c r="E864" s="15"/>
      <c r="F864" s="15"/>
      <c r="G864" s="17">
        <v>0</v>
      </c>
      <c r="H864" s="17">
        <v>0</v>
      </c>
      <c r="I864" s="18">
        <v>0</v>
      </c>
      <c r="J864" s="18">
        <v>1.5</v>
      </c>
      <c r="K864" s="14">
        <v>0</v>
      </c>
      <c r="L864" s="14">
        <v>0</v>
      </c>
      <c r="M864" s="14">
        <v>1.5</v>
      </c>
      <c r="N864" s="14">
        <v>2</v>
      </c>
      <c r="O864" s="14">
        <v>1.5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</row>
    <row r="865" spans="1:29" x14ac:dyDescent="0.2">
      <c r="A865" s="15">
        <v>47097</v>
      </c>
      <c r="B865" s="15" t="s">
        <v>834</v>
      </c>
      <c r="C865" s="16" t="s">
        <v>882</v>
      </c>
      <c r="D865" s="15">
        <v>0</v>
      </c>
      <c r="E865" s="15"/>
      <c r="F865" s="15"/>
      <c r="G865" s="17">
        <v>0</v>
      </c>
      <c r="H865" s="17">
        <v>0</v>
      </c>
      <c r="I865" s="18">
        <v>0</v>
      </c>
      <c r="J865" s="18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</row>
    <row r="866" spans="1:29" x14ac:dyDescent="0.2">
      <c r="A866" s="15">
        <v>47099</v>
      </c>
      <c r="B866" s="15" t="s">
        <v>834</v>
      </c>
      <c r="C866" s="16" t="s">
        <v>883</v>
      </c>
      <c r="D866" s="15">
        <v>1</v>
      </c>
      <c r="E866" s="15"/>
      <c r="F866" s="15" t="s">
        <v>529</v>
      </c>
      <c r="G866" s="17">
        <v>0</v>
      </c>
      <c r="H866" s="17">
        <v>0</v>
      </c>
      <c r="I866" s="18">
        <v>0</v>
      </c>
      <c r="J866" s="18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</row>
    <row r="867" spans="1:29" x14ac:dyDescent="0.2">
      <c r="A867" s="15">
        <v>47101</v>
      </c>
      <c r="B867" s="15" t="s">
        <v>834</v>
      </c>
      <c r="C867" s="16" t="s">
        <v>884</v>
      </c>
      <c r="D867" s="15">
        <v>1</v>
      </c>
      <c r="E867" s="15"/>
      <c r="F867" s="15" t="s">
        <v>529</v>
      </c>
      <c r="G867" s="17">
        <v>0</v>
      </c>
      <c r="H867" s="17">
        <v>0</v>
      </c>
      <c r="I867" s="18">
        <v>0</v>
      </c>
      <c r="J867" s="18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</row>
    <row r="868" spans="1:29" x14ac:dyDescent="0.2">
      <c r="A868" s="15">
        <v>47103</v>
      </c>
      <c r="B868" s="15" t="s">
        <v>834</v>
      </c>
      <c r="C868" s="16" t="s">
        <v>885</v>
      </c>
      <c r="D868" s="15">
        <v>0</v>
      </c>
      <c r="E868" s="15"/>
      <c r="F868" s="15"/>
      <c r="G868" s="17">
        <v>0</v>
      </c>
      <c r="H868" s="17">
        <v>0</v>
      </c>
      <c r="I868" s="18">
        <v>0</v>
      </c>
      <c r="J868" s="18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</row>
    <row r="869" spans="1:29" x14ac:dyDescent="0.2">
      <c r="A869" s="15">
        <v>47105</v>
      </c>
      <c r="B869" s="15" t="s">
        <v>834</v>
      </c>
      <c r="C869" s="16" t="s">
        <v>886</v>
      </c>
      <c r="D869" s="15">
        <v>1</v>
      </c>
      <c r="E869" s="15"/>
      <c r="F869" s="15" t="s">
        <v>529</v>
      </c>
      <c r="G869" s="17">
        <v>0</v>
      </c>
      <c r="H869" s="17">
        <v>0</v>
      </c>
      <c r="I869" s="18">
        <v>0</v>
      </c>
      <c r="J869" s="18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</row>
    <row r="870" spans="1:29" x14ac:dyDescent="0.2">
      <c r="A870" s="15">
        <v>47107</v>
      </c>
      <c r="B870" s="15" t="s">
        <v>834</v>
      </c>
      <c r="C870" s="16" t="s">
        <v>887</v>
      </c>
      <c r="D870" s="15">
        <v>1</v>
      </c>
      <c r="E870" s="15"/>
      <c r="F870" s="15" t="s">
        <v>529</v>
      </c>
      <c r="G870" s="17">
        <v>0</v>
      </c>
      <c r="H870" s="17">
        <v>0</v>
      </c>
      <c r="I870" s="18">
        <v>0</v>
      </c>
      <c r="J870" s="18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</row>
    <row r="871" spans="1:29" x14ac:dyDescent="0.2">
      <c r="A871" s="15">
        <v>47109</v>
      </c>
      <c r="B871" s="15" t="s">
        <v>834</v>
      </c>
      <c r="C871" s="16" t="s">
        <v>888</v>
      </c>
      <c r="D871" s="15">
        <v>0</v>
      </c>
      <c r="E871" s="15"/>
      <c r="F871" s="15"/>
      <c r="G871" s="17">
        <v>0</v>
      </c>
      <c r="H871" s="17">
        <v>0</v>
      </c>
      <c r="I871" s="18">
        <v>0</v>
      </c>
      <c r="J871" s="18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</row>
    <row r="872" spans="1:29" x14ac:dyDescent="0.2">
      <c r="A872" s="15">
        <v>47111</v>
      </c>
      <c r="B872" s="15" t="s">
        <v>834</v>
      </c>
      <c r="C872" s="16" t="s">
        <v>889</v>
      </c>
      <c r="D872" s="15">
        <v>1</v>
      </c>
      <c r="E872" s="15"/>
      <c r="F872" s="15" t="s">
        <v>233</v>
      </c>
      <c r="G872" s="17">
        <v>0</v>
      </c>
      <c r="H872" s="17">
        <v>0</v>
      </c>
      <c r="I872" s="18">
        <v>0</v>
      </c>
      <c r="J872" s="18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</row>
    <row r="873" spans="1:29" x14ac:dyDescent="0.2">
      <c r="A873" s="15">
        <v>47113</v>
      </c>
      <c r="B873" s="15" t="s">
        <v>834</v>
      </c>
      <c r="C873" s="16" t="s">
        <v>890</v>
      </c>
      <c r="D873" s="15">
        <v>0</v>
      </c>
      <c r="E873" s="15"/>
      <c r="F873" s="15"/>
      <c r="G873" s="17">
        <v>0</v>
      </c>
      <c r="H873" s="17">
        <v>0</v>
      </c>
      <c r="I873" s="18">
        <v>0</v>
      </c>
      <c r="J873" s="18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</row>
    <row r="874" spans="1:29" x14ac:dyDescent="0.2">
      <c r="A874" s="15">
        <v>47115</v>
      </c>
      <c r="B874" s="15" t="s">
        <v>834</v>
      </c>
      <c r="C874" s="16" t="s">
        <v>891</v>
      </c>
      <c r="D874" s="15">
        <v>1</v>
      </c>
      <c r="E874" s="15"/>
      <c r="F874" s="15" t="s">
        <v>529</v>
      </c>
      <c r="G874" s="17">
        <v>0</v>
      </c>
      <c r="H874" s="17">
        <v>0</v>
      </c>
      <c r="I874" s="18">
        <v>1.25</v>
      </c>
      <c r="J874" s="18">
        <v>2</v>
      </c>
      <c r="K874" s="14">
        <v>2</v>
      </c>
      <c r="L874" s="14">
        <v>2</v>
      </c>
      <c r="M874" s="14">
        <v>1.5</v>
      </c>
      <c r="N874" s="14">
        <v>5.75</v>
      </c>
      <c r="O874" s="14">
        <v>2</v>
      </c>
      <c r="P874" s="14">
        <v>2</v>
      </c>
      <c r="Q874" s="14">
        <v>1.5</v>
      </c>
      <c r="R874" s="14">
        <v>2.25</v>
      </c>
      <c r="S874" s="14">
        <v>2</v>
      </c>
      <c r="T874" s="14">
        <v>2</v>
      </c>
      <c r="U874" s="14">
        <v>2</v>
      </c>
      <c r="V874" s="14">
        <v>2</v>
      </c>
      <c r="W874" s="14">
        <v>2</v>
      </c>
      <c r="X874" s="14">
        <v>2</v>
      </c>
      <c r="Y874" s="14">
        <v>2</v>
      </c>
      <c r="Z874" s="14">
        <v>2.25</v>
      </c>
      <c r="AA874" s="14">
        <v>0</v>
      </c>
      <c r="AB874" s="14">
        <v>1</v>
      </c>
      <c r="AC874" s="14">
        <v>2</v>
      </c>
    </row>
    <row r="875" spans="1:29" x14ac:dyDescent="0.2">
      <c r="A875" s="15">
        <v>47117</v>
      </c>
      <c r="B875" s="15" t="s">
        <v>834</v>
      </c>
      <c r="C875" s="16" t="s">
        <v>892</v>
      </c>
      <c r="D875" s="15">
        <v>0</v>
      </c>
      <c r="E875" s="15"/>
      <c r="F875" s="15"/>
      <c r="G875" s="17">
        <v>0</v>
      </c>
      <c r="H875" s="17">
        <v>0</v>
      </c>
      <c r="I875" s="18">
        <v>0</v>
      </c>
      <c r="J875" s="18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</row>
    <row r="876" spans="1:29" x14ac:dyDescent="0.2">
      <c r="A876" s="15">
        <v>47119</v>
      </c>
      <c r="B876" s="15" t="s">
        <v>834</v>
      </c>
      <c r="C876" s="16" t="s">
        <v>893</v>
      </c>
      <c r="D876" s="15">
        <v>0</v>
      </c>
      <c r="E876" s="15"/>
      <c r="F876" s="15"/>
      <c r="G876" s="17">
        <v>0</v>
      </c>
      <c r="H876" s="17">
        <v>0</v>
      </c>
      <c r="I876" s="18">
        <v>0</v>
      </c>
      <c r="J876" s="18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</row>
    <row r="877" spans="1:29" x14ac:dyDescent="0.2">
      <c r="A877" s="15">
        <v>47121</v>
      </c>
      <c r="B877" s="15" t="s">
        <v>834</v>
      </c>
      <c r="C877" s="16" t="s">
        <v>894</v>
      </c>
      <c r="D877" s="15">
        <v>1</v>
      </c>
      <c r="E877" s="15" t="s">
        <v>233</v>
      </c>
      <c r="F877" s="15" t="s">
        <v>529</v>
      </c>
      <c r="G877" s="17">
        <v>0</v>
      </c>
      <c r="H877" s="17">
        <v>0</v>
      </c>
      <c r="I877" s="18">
        <v>0</v>
      </c>
      <c r="J877" s="18">
        <v>0</v>
      </c>
      <c r="K877" s="14">
        <v>0</v>
      </c>
      <c r="L877" s="14">
        <v>3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10.25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</row>
    <row r="878" spans="1:29" x14ac:dyDescent="0.2">
      <c r="A878" s="15">
        <v>47123</v>
      </c>
      <c r="B878" s="15" t="s">
        <v>834</v>
      </c>
      <c r="C878" s="16" t="s">
        <v>895</v>
      </c>
      <c r="D878" s="15">
        <v>1</v>
      </c>
      <c r="E878" s="15"/>
      <c r="F878" s="15" t="s">
        <v>529</v>
      </c>
      <c r="G878" s="17">
        <v>0</v>
      </c>
      <c r="H878" s="17">
        <v>0</v>
      </c>
      <c r="I878" s="18">
        <v>0</v>
      </c>
      <c r="J878" s="18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</row>
    <row r="879" spans="1:29" x14ac:dyDescent="0.2">
      <c r="A879" s="15">
        <v>47125</v>
      </c>
      <c r="B879" s="15" t="s">
        <v>834</v>
      </c>
      <c r="C879" s="16" t="s">
        <v>896</v>
      </c>
      <c r="D879" s="15">
        <v>0</v>
      </c>
      <c r="E879" s="15"/>
      <c r="F879" s="15"/>
      <c r="G879" s="17">
        <v>0</v>
      </c>
      <c r="H879" s="17">
        <v>0</v>
      </c>
      <c r="I879" s="18">
        <v>0</v>
      </c>
      <c r="J879" s="18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</row>
    <row r="880" spans="1:29" x14ac:dyDescent="0.2">
      <c r="A880" s="15">
        <v>47127</v>
      </c>
      <c r="B880" s="15" t="s">
        <v>834</v>
      </c>
      <c r="C880" s="16" t="s">
        <v>897</v>
      </c>
      <c r="D880" s="15">
        <v>0</v>
      </c>
      <c r="E880" s="15"/>
      <c r="F880" s="15"/>
      <c r="G880" s="17">
        <v>0</v>
      </c>
      <c r="H880" s="17">
        <v>0</v>
      </c>
      <c r="I880" s="18">
        <v>0</v>
      </c>
      <c r="J880" s="18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</row>
    <row r="881" spans="1:29" x14ac:dyDescent="0.2">
      <c r="A881" s="15">
        <v>47129</v>
      </c>
      <c r="B881" s="15" t="s">
        <v>834</v>
      </c>
      <c r="C881" s="16" t="s">
        <v>898</v>
      </c>
      <c r="D881" s="15">
        <v>1</v>
      </c>
      <c r="E881" s="15" t="s">
        <v>233</v>
      </c>
      <c r="F881" s="15" t="s">
        <v>233</v>
      </c>
      <c r="G881" s="17">
        <v>16.5</v>
      </c>
      <c r="H881" s="17">
        <v>0</v>
      </c>
      <c r="I881" s="18">
        <v>0</v>
      </c>
      <c r="J881" s="18">
        <v>0</v>
      </c>
      <c r="K881" s="14">
        <v>0</v>
      </c>
      <c r="L881" s="14">
        <v>0</v>
      </c>
      <c r="M881" s="14">
        <v>0.75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</row>
    <row r="882" spans="1:29" x14ac:dyDescent="0.2">
      <c r="A882" s="15">
        <v>47131</v>
      </c>
      <c r="B882" s="15" t="s">
        <v>834</v>
      </c>
      <c r="C882" s="16" t="s">
        <v>899</v>
      </c>
      <c r="D882" s="15">
        <v>0</v>
      </c>
      <c r="E882" s="15"/>
      <c r="F882" s="15"/>
      <c r="G882" s="17">
        <v>0</v>
      </c>
      <c r="H882" s="17">
        <v>0</v>
      </c>
      <c r="I882" s="18">
        <v>0</v>
      </c>
      <c r="J882" s="18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0.5</v>
      </c>
      <c r="P882" s="14">
        <v>0</v>
      </c>
      <c r="Q882" s="14">
        <v>0</v>
      </c>
      <c r="R882" s="14">
        <v>6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</row>
    <row r="883" spans="1:29" x14ac:dyDescent="0.2">
      <c r="A883" s="15">
        <v>47133</v>
      </c>
      <c r="B883" s="15" t="s">
        <v>834</v>
      </c>
      <c r="C883" s="16" t="s">
        <v>900</v>
      </c>
      <c r="D883" s="15">
        <v>1</v>
      </c>
      <c r="E883" s="15"/>
      <c r="F883" s="15" t="s">
        <v>233</v>
      </c>
      <c r="G883" s="17">
        <v>0</v>
      </c>
      <c r="H883" s="17">
        <v>0</v>
      </c>
      <c r="I883" s="18">
        <v>0</v>
      </c>
      <c r="J883" s="18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</row>
    <row r="884" spans="1:29" x14ac:dyDescent="0.2">
      <c r="A884" s="15">
        <v>47135</v>
      </c>
      <c r="B884" s="15" t="s">
        <v>834</v>
      </c>
      <c r="C884" s="16" t="s">
        <v>901</v>
      </c>
      <c r="D884" s="15">
        <v>0</v>
      </c>
      <c r="E884" s="15"/>
      <c r="F884" s="15"/>
      <c r="G884" s="17">
        <v>0</v>
      </c>
      <c r="H884" s="17">
        <v>0</v>
      </c>
      <c r="I884" s="18">
        <v>0</v>
      </c>
      <c r="J884" s="18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</row>
    <row r="885" spans="1:29" x14ac:dyDescent="0.2">
      <c r="A885" s="15">
        <v>47137</v>
      </c>
      <c r="B885" s="15" t="s">
        <v>834</v>
      </c>
      <c r="C885" s="16" t="s">
        <v>902</v>
      </c>
      <c r="D885" s="15">
        <v>1</v>
      </c>
      <c r="E885" s="15"/>
      <c r="F885" s="15" t="s">
        <v>233</v>
      </c>
      <c r="G885" s="17">
        <v>0</v>
      </c>
      <c r="H885" s="17">
        <v>0</v>
      </c>
      <c r="I885" s="18">
        <v>0</v>
      </c>
      <c r="J885" s="18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</row>
    <row r="886" spans="1:29" x14ac:dyDescent="0.2">
      <c r="A886" s="15">
        <v>47139</v>
      </c>
      <c r="B886" s="15" t="s">
        <v>834</v>
      </c>
      <c r="C886" s="16" t="s">
        <v>903</v>
      </c>
      <c r="D886" s="15">
        <v>1</v>
      </c>
      <c r="E886" s="15"/>
      <c r="F886" s="15" t="s">
        <v>529</v>
      </c>
      <c r="G886" s="17">
        <v>0</v>
      </c>
      <c r="H886" s="17">
        <v>0</v>
      </c>
      <c r="I886" s="18">
        <v>0</v>
      </c>
      <c r="J886" s="18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</row>
    <row r="887" spans="1:29" x14ac:dyDescent="0.2">
      <c r="A887" s="15">
        <v>47141</v>
      </c>
      <c r="B887" s="15" t="s">
        <v>834</v>
      </c>
      <c r="C887" s="16" t="s">
        <v>904</v>
      </c>
      <c r="D887" s="15">
        <v>1</v>
      </c>
      <c r="E887" s="15"/>
      <c r="F887" s="15" t="s">
        <v>529</v>
      </c>
      <c r="G887" s="17">
        <v>0</v>
      </c>
      <c r="H887" s="17">
        <v>0</v>
      </c>
      <c r="I887" s="18">
        <v>0</v>
      </c>
      <c r="J887" s="18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</row>
    <row r="888" spans="1:29" x14ac:dyDescent="0.2">
      <c r="A888" s="15">
        <v>47143</v>
      </c>
      <c r="B888" s="15" t="s">
        <v>834</v>
      </c>
      <c r="C888" s="16" t="s">
        <v>905</v>
      </c>
      <c r="D888" s="15">
        <v>1</v>
      </c>
      <c r="E888" s="15"/>
      <c r="F888" s="15" t="s">
        <v>529</v>
      </c>
      <c r="G888" s="17">
        <v>0</v>
      </c>
      <c r="H888" s="17">
        <v>0</v>
      </c>
      <c r="I888" s="18">
        <v>0</v>
      </c>
      <c r="J888" s="18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</row>
    <row r="889" spans="1:29" x14ac:dyDescent="0.2">
      <c r="A889" s="15">
        <v>47145</v>
      </c>
      <c r="B889" s="15" t="s">
        <v>834</v>
      </c>
      <c r="C889" s="16" t="s">
        <v>906</v>
      </c>
      <c r="D889" s="15">
        <v>1</v>
      </c>
      <c r="E889" s="15"/>
      <c r="F889" s="15" t="s">
        <v>529</v>
      </c>
      <c r="G889" s="17">
        <v>0</v>
      </c>
      <c r="H889" s="17">
        <v>0</v>
      </c>
      <c r="I889" s="18">
        <v>0</v>
      </c>
      <c r="J889" s="18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</row>
    <row r="890" spans="1:29" x14ac:dyDescent="0.2">
      <c r="A890" s="15">
        <v>47147</v>
      </c>
      <c r="B890" s="15" t="s">
        <v>834</v>
      </c>
      <c r="C890" s="16" t="s">
        <v>907</v>
      </c>
      <c r="D890" s="15">
        <v>0</v>
      </c>
      <c r="E890" s="15"/>
      <c r="F890" s="15"/>
      <c r="G890" s="17">
        <v>0</v>
      </c>
      <c r="H890" s="17">
        <v>0</v>
      </c>
      <c r="I890" s="18">
        <v>0</v>
      </c>
      <c r="J890" s="18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</row>
    <row r="891" spans="1:29" x14ac:dyDescent="0.2">
      <c r="A891" s="15">
        <v>47149</v>
      </c>
      <c r="B891" s="15" t="s">
        <v>834</v>
      </c>
      <c r="C891" s="16" t="s">
        <v>908</v>
      </c>
      <c r="D891" s="15">
        <v>0</v>
      </c>
      <c r="E891" s="15"/>
      <c r="F891" s="15"/>
      <c r="G891" s="17">
        <v>0</v>
      </c>
      <c r="H891" s="17">
        <v>0</v>
      </c>
      <c r="I891" s="18">
        <v>0</v>
      </c>
      <c r="J891" s="18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</row>
    <row r="892" spans="1:29" x14ac:dyDescent="0.2">
      <c r="A892" s="15">
        <v>47151</v>
      </c>
      <c r="B892" s="15" t="s">
        <v>834</v>
      </c>
      <c r="C892" s="16" t="s">
        <v>909</v>
      </c>
      <c r="D892" s="15">
        <v>1</v>
      </c>
      <c r="E892" s="15" t="s">
        <v>233</v>
      </c>
      <c r="F892" s="15" t="s">
        <v>233</v>
      </c>
      <c r="G892" s="17">
        <v>37.75</v>
      </c>
      <c r="H892" s="17">
        <v>27.75</v>
      </c>
      <c r="I892" s="18">
        <v>61</v>
      </c>
      <c r="J892" s="18">
        <v>62</v>
      </c>
      <c r="K892" s="14">
        <v>60.75</v>
      </c>
      <c r="L892" s="14">
        <v>37.25</v>
      </c>
      <c r="M892" s="14">
        <v>17.25</v>
      </c>
      <c r="N892" s="14">
        <v>19.25</v>
      </c>
      <c r="O892" s="14">
        <v>18.75</v>
      </c>
      <c r="P892" s="14">
        <v>19.75</v>
      </c>
      <c r="Q892" s="14">
        <v>21</v>
      </c>
      <c r="R892" s="14">
        <v>4.5</v>
      </c>
      <c r="S892" s="14">
        <v>4.25</v>
      </c>
      <c r="T892" s="14">
        <v>1.75</v>
      </c>
      <c r="U892" s="14">
        <v>2.75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</row>
    <row r="893" spans="1:29" x14ac:dyDescent="0.2">
      <c r="A893" s="15">
        <v>47153</v>
      </c>
      <c r="B893" s="15" t="s">
        <v>834</v>
      </c>
      <c r="C893" s="16" t="s">
        <v>910</v>
      </c>
      <c r="D893" s="15">
        <v>1</v>
      </c>
      <c r="E893" s="15"/>
      <c r="F893" s="15" t="s">
        <v>529</v>
      </c>
      <c r="G893" s="17">
        <v>2.5</v>
      </c>
      <c r="H893" s="17">
        <v>1.75</v>
      </c>
      <c r="I893" s="18">
        <v>0.5</v>
      </c>
      <c r="J893" s="18">
        <v>1.5</v>
      </c>
      <c r="K893" s="14">
        <v>1.5</v>
      </c>
      <c r="L893" s="14">
        <v>2.5</v>
      </c>
      <c r="M893" s="14">
        <v>2</v>
      </c>
      <c r="N893" s="14">
        <v>0.5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</row>
    <row r="894" spans="1:29" x14ac:dyDescent="0.2">
      <c r="A894" s="15">
        <v>47155</v>
      </c>
      <c r="B894" s="15" t="s">
        <v>834</v>
      </c>
      <c r="C894" s="16" t="s">
        <v>911</v>
      </c>
      <c r="D894" s="15">
        <v>1</v>
      </c>
      <c r="E894" s="15"/>
      <c r="F894" s="15" t="s">
        <v>529</v>
      </c>
      <c r="G894" s="17">
        <v>0</v>
      </c>
      <c r="H894" s="17">
        <v>0</v>
      </c>
      <c r="I894" s="18">
        <v>0</v>
      </c>
      <c r="J894" s="18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</row>
    <row r="895" spans="1:29" x14ac:dyDescent="0.2">
      <c r="A895" s="15">
        <v>47157</v>
      </c>
      <c r="B895" s="15" t="s">
        <v>834</v>
      </c>
      <c r="C895" s="16" t="s">
        <v>912</v>
      </c>
      <c r="D895" s="15">
        <v>0</v>
      </c>
      <c r="E895" s="15"/>
      <c r="F895" s="15"/>
      <c r="G895" s="17">
        <v>0</v>
      </c>
      <c r="H895" s="17">
        <v>0</v>
      </c>
      <c r="I895" s="18">
        <v>0</v>
      </c>
      <c r="J895" s="18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</row>
    <row r="896" spans="1:29" x14ac:dyDescent="0.2">
      <c r="A896" s="15">
        <v>47159</v>
      </c>
      <c r="B896" s="15" t="s">
        <v>834</v>
      </c>
      <c r="C896" s="16" t="s">
        <v>913</v>
      </c>
      <c r="D896" s="15">
        <v>1</v>
      </c>
      <c r="E896" s="15"/>
      <c r="F896" s="15" t="s">
        <v>529</v>
      </c>
      <c r="G896" s="17">
        <v>0</v>
      </c>
      <c r="H896" s="17">
        <v>0</v>
      </c>
      <c r="I896" s="18">
        <v>0</v>
      </c>
      <c r="J896" s="18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</row>
    <row r="897" spans="1:29" x14ac:dyDescent="0.2">
      <c r="A897" s="15">
        <v>47161</v>
      </c>
      <c r="B897" s="15" t="s">
        <v>834</v>
      </c>
      <c r="C897" s="16" t="s">
        <v>914</v>
      </c>
      <c r="D897" s="15">
        <v>0</v>
      </c>
      <c r="E897" s="15"/>
      <c r="F897" s="15"/>
      <c r="G897" s="17">
        <v>0</v>
      </c>
      <c r="H897" s="17">
        <v>0</v>
      </c>
      <c r="I897" s="18">
        <v>0</v>
      </c>
      <c r="J897" s="18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</row>
    <row r="898" spans="1:29" x14ac:dyDescent="0.2">
      <c r="A898" s="15">
        <v>47163</v>
      </c>
      <c r="B898" s="15" t="s">
        <v>834</v>
      </c>
      <c r="C898" s="16" t="s">
        <v>915</v>
      </c>
      <c r="D898" s="15">
        <v>1</v>
      </c>
      <c r="E898" s="15"/>
      <c r="F898" s="15" t="s">
        <v>529</v>
      </c>
      <c r="G898" s="17">
        <v>0</v>
      </c>
      <c r="H898" s="17">
        <v>0</v>
      </c>
      <c r="I898" s="18">
        <v>0</v>
      </c>
      <c r="J898" s="18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</row>
    <row r="899" spans="1:29" x14ac:dyDescent="0.2">
      <c r="A899" s="15">
        <v>47165</v>
      </c>
      <c r="B899" s="15" t="s">
        <v>834</v>
      </c>
      <c r="C899" s="16" t="s">
        <v>916</v>
      </c>
      <c r="D899" s="15">
        <v>0</v>
      </c>
      <c r="E899" s="15"/>
      <c r="F899" s="15"/>
      <c r="G899" s="17">
        <v>0</v>
      </c>
      <c r="H899" s="17">
        <v>0</v>
      </c>
      <c r="I899" s="18">
        <v>0</v>
      </c>
      <c r="J899" s="18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</row>
    <row r="900" spans="1:29" x14ac:dyDescent="0.2">
      <c r="A900" s="15">
        <v>47167</v>
      </c>
      <c r="B900" s="15" t="s">
        <v>834</v>
      </c>
      <c r="C900" s="16" t="s">
        <v>917</v>
      </c>
      <c r="D900" s="15">
        <v>0</v>
      </c>
      <c r="E900" s="15"/>
      <c r="F900" s="15"/>
      <c r="G900" s="17">
        <v>0</v>
      </c>
      <c r="H900" s="17">
        <v>0</v>
      </c>
      <c r="I900" s="18">
        <v>0</v>
      </c>
      <c r="J900" s="18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</row>
    <row r="901" spans="1:29" x14ac:dyDescent="0.2">
      <c r="A901" s="15">
        <v>47169</v>
      </c>
      <c r="B901" s="15" t="s">
        <v>834</v>
      </c>
      <c r="C901" s="16" t="s">
        <v>918</v>
      </c>
      <c r="D901" s="15">
        <v>0</v>
      </c>
      <c r="E901" s="15"/>
      <c r="F901" s="15"/>
      <c r="G901" s="17">
        <v>0</v>
      </c>
      <c r="H901" s="17">
        <v>0</v>
      </c>
      <c r="I901" s="18">
        <v>0</v>
      </c>
      <c r="J901" s="18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</row>
    <row r="902" spans="1:29" x14ac:dyDescent="0.2">
      <c r="A902" s="15">
        <v>47171</v>
      </c>
      <c r="B902" s="15" t="s">
        <v>834</v>
      </c>
      <c r="C902" s="16" t="s">
        <v>919</v>
      </c>
      <c r="D902" s="15">
        <v>1</v>
      </c>
      <c r="E902" s="15"/>
      <c r="F902" s="15" t="s">
        <v>529</v>
      </c>
      <c r="G902" s="17">
        <v>0</v>
      </c>
      <c r="H902" s="17">
        <v>0</v>
      </c>
      <c r="I902" s="18">
        <v>0</v>
      </c>
      <c r="J902" s="18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</row>
    <row r="903" spans="1:29" x14ac:dyDescent="0.2">
      <c r="A903" s="15">
        <v>47173</v>
      </c>
      <c r="B903" s="15" t="s">
        <v>834</v>
      </c>
      <c r="C903" s="16" t="s">
        <v>920</v>
      </c>
      <c r="D903" s="15">
        <v>1</v>
      </c>
      <c r="E903" s="15"/>
      <c r="F903" s="15" t="s">
        <v>233</v>
      </c>
      <c r="G903" s="17">
        <v>0</v>
      </c>
      <c r="H903" s="17">
        <v>0</v>
      </c>
      <c r="I903" s="18">
        <v>0</v>
      </c>
      <c r="J903" s="18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</row>
    <row r="904" spans="1:29" x14ac:dyDescent="0.2">
      <c r="A904" s="15">
        <v>47175</v>
      </c>
      <c r="B904" s="15" t="s">
        <v>834</v>
      </c>
      <c r="C904" s="16" t="s">
        <v>921</v>
      </c>
      <c r="D904" s="15">
        <v>1</v>
      </c>
      <c r="E904" s="15"/>
      <c r="F904" s="15" t="s">
        <v>529</v>
      </c>
      <c r="G904" s="17">
        <v>0</v>
      </c>
      <c r="H904" s="17">
        <v>0</v>
      </c>
      <c r="I904" s="18">
        <v>0</v>
      </c>
      <c r="J904" s="18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</row>
    <row r="905" spans="1:29" x14ac:dyDescent="0.2">
      <c r="A905" s="15">
        <v>47177</v>
      </c>
      <c r="B905" s="15" t="s">
        <v>834</v>
      </c>
      <c r="C905" s="16" t="s">
        <v>922</v>
      </c>
      <c r="D905" s="15">
        <v>1</v>
      </c>
      <c r="E905" s="15"/>
      <c r="F905" s="15" t="s">
        <v>529</v>
      </c>
      <c r="G905" s="17">
        <v>0</v>
      </c>
      <c r="H905" s="17">
        <v>0</v>
      </c>
      <c r="I905" s="18">
        <v>0</v>
      </c>
      <c r="J905" s="18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</row>
    <row r="906" spans="1:29" x14ac:dyDescent="0.2">
      <c r="A906" s="15">
        <v>47179</v>
      </c>
      <c r="B906" s="15" t="s">
        <v>834</v>
      </c>
      <c r="C906" s="16" t="s">
        <v>923</v>
      </c>
      <c r="D906" s="15">
        <v>1</v>
      </c>
      <c r="E906" s="15"/>
      <c r="F906" s="15" t="s">
        <v>529</v>
      </c>
      <c r="G906" s="17">
        <v>0</v>
      </c>
      <c r="H906" s="17">
        <v>0</v>
      </c>
      <c r="I906" s="18">
        <v>0</v>
      </c>
      <c r="J906" s="18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</row>
    <row r="907" spans="1:29" x14ac:dyDescent="0.2">
      <c r="A907" s="15">
        <v>47181</v>
      </c>
      <c r="B907" s="15" t="s">
        <v>834</v>
      </c>
      <c r="C907" s="16" t="s">
        <v>924</v>
      </c>
      <c r="D907" s="15">
        <v>0</v>
      </c>
      <c r="E907" s="15"/>
      <c r="F907" s="15"/>
      <c r="G907" s="17">
        <v>0</v>
      </c>
      <c r="H907" s="17">
        <v>0</v>
      </c>
      <c r="I907" s="18">
        <v>0</v>
      </c>
      <c r="J907" s="18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</row>
    <row r="908" spans="1:29" x14ac:dyDescent="0.2">
      <c r="A908" s="15">
        <v>47183</v>
      </c>
      <c r="B908" s="15" t="s">
        <v>834</v>
      </c>
      <c r="C908" s="16" t="s">
        <v>925</v>
      </c>
      <c r="D908" s="15">
        <v>0</v>
      </c>
      <c r="E908" s="15"/>
      <c r="F908" s="15"/>
      <c r="G908" s="17">
        <v>0</v>
      </c>
      <c r="H908" s="17">
        <v>0</v>
      </c>
      <c r="I908" s="18">
        <v>0</v>
      </c>
      <c r="J908" s="18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</row>
    <row r="909" spans="1:29" x14ac:dyDescent="0.2">
      <c r="A909" s="15">
        <v>47185</v>
      </c>
      <c r="B909" s="15" t="s">
        <v>834</v>
      </c>
      <c r="C909" s="16" t="s">
        <v>926</v>
      </c>
      <c r="D909" s="15">
        <v>1</v>
      </c>
      <c r="E909" s="15"/>
      <c r="F909" s="15" t="s">
        <v>529</v>
      </c>
      <c r="G909" s="17">
        <v>0</v>
      </c>
      <c r="H909" s="17">
        <v>0</v>
      </c>
      <c r="I909" s="18">
        <v>0</v>
      </c>
      <c r="J909" s="18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</row>
    <row r="910" spans="1:29" x14ac:dyDescent="0.2">
      <c r="A910" s="15">
        <v>47187</v>
      </c>
      <c r="B910" s="15" t="s">
        <v>834</v>
      </c>
      <c r="C910" s="16" t="s">
        <v>927</v>
      </c>
      <c r="D910" s="15">
        <v>0</v>
      </c>
      <c r="E910" s="15"/>
      <c r="F910" s="15"/>
      <c r="G910" s="17">
        <v>0</v>
      </c>
      <c r="H910" s="17">
        <v>0</v>
      </c>
      <c r="I910" s="18">
        <v>0</v>
      </c>
      <c r="J910" s="18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</row>
    <row r="911" spans="1:29" x14ac:dyDescent="0.2">
      <c r="A911" s="15">
        <v>47189</v>
      </c>
      <c r="B911" s="15" t="s">
        <v>834</v>
      </c>
      <c r="C911" s="16" t="s">
        <v>928</v>
      </c>
      <c r="D911" s="15">
        <v>0</v>
      </c>
      <c r="E911" s="15"/>
      <c r="F911" s="15"/>
      <c r="G911" s="17">
        <v>0</v>
      </c>
      <c r="H911" s="17">
        <v>0</v>
      </c>
      <c r="I911" s="18">
        <v>0</v>
      </c>
      <c r="J911" s="18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</row>
    <row r="912" spans="1:29" x14ac:dyDescent="0.2">
      <c r="A912" s="15">
        <v>51001</v>
      </c>
      <c r="B912" s="15" t="s">
        <v>930</v>
      </c>
      <c r="C912" s="16" t="s">
        <v>929</v>
      </c>
      <c r="D912" s="15">
        <v>0</v>
      </c>
      <c r="E912" s="15"/>
      <c r="F912" s="15"/>
      <c r="G912" s="17">
        <v>0</v>
      </c>
      <c r="H912" s="17">
        <v>0</v>
      </c>
      <c r="I912" s="18">
        <v>0</v>
      </c>
      <c r="J912" s="18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</row>
    <row r="913" spans="1:29" x14ac:dyDescent="0.2">
      <c r="A913" s="15">
        <v>51007</v>
      </c>
      <c r="B913" s="15" t="s">
        <v>930</v>
      </c>
      <c r="C913" s="16" t="s">
        <v>931</v>
      </c>
      <c r="D913" s="15">
        <v>0</v>
      </c>
      <c r="E913" s="15"/>
      <c r="F913" s="15"/>
      <c r="G913" s="17">
        <v>0</v>
      </c>
      <c r="H913" s="17">
        <v>0</v>
      </c>
      <c r="I913" s="18">
        <v>0</v>
      </c>
      <c r="J913" s="18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</row>
    <row r="914" spans="1:29" x14ac:dyDescent="0.2">
      <c r="A914" s="15">
        <v>51009</v>
      </c>
      <c r="B914" s="15" t="s">
        <v>930</v>
      </c>
      <c r="C914" s="19" t="s">
        <v>932</v>
      </c>
      <c r="D914" s="15">
        <v>0</v>
      </c>
      <c r="E914" s="15"/>
      <c r="F914" s="15"/>
      <c r="G914" s="17">
        <v>0</v>
      </c>
      <c r="H914" s="17">
        <v>0</v>
      </c>
      <c r="I914" s="18">
        <v>0</v>
      </c>
      <c r="J914" s="18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</row>
    <row r="915" spans="1:29" x14ac:dyDescent="0.2">
      <c r="A915" s="15">
        <v>51011</v>
      </c>
      <c r="B915" s="15" t="s">
        <v>930</v>
      </c>
      <c r="C915" s="16" t="s">
        <v>933</v>
      </c>
      <c r="D915" s="15">
        <v>0</v>
      </c>
      <c r="E915" s="15"/>
      <c r="F915" s="15"/>
      <c r="G915" s="17">
        <v>0</v>
      </c>
      <c r="H915" s="17">
        <v>0</v>
      </c>
      <c r="I915" s="18">
        <v>0</v>
      </c>
      <c r="J915" s="18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</row>
    <row r="916" spans="1:29" x14ac:dyDescent="0.2">
      <c r="A916" s="15">
        <v>51013</v>
      </c>
      <c r="B916" s="15" t="s">
        <v>930</v>
      </c>
      <c r="C916" s="16" t="s">
        <v>934</v>
      </c>
      <c r="D916" s="15">
        <v>0</v>
      </c>
      <c r="E916" s="15"/>
      <c r="F916" s="15"/>
      <c r="G916" s="17">
        <v>0</v>
      </c>
      <c r="H916" s="17">
        <v>0</v>
      </c>
      <c r="I916" s="18">
        <v>0</v>
      </c>
      <c r="J916" s="18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2</v>
      </c>
      <c r="Q916" s="14">
        <v>1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</row>
    <row r="917" spans="1:29" x14ac:dyDescent="0.2">
      <c r="A917" s="15">
        <v>51017</v>
      </c>
      <c r="B917" s="15" t="s">
        <v>930</v>
      </c>
      <c r="C917" s="16" t="s">
        <v>935</v>
      </c>
      <c r="D917" s="15">
        <v>1</v>
      </c>
      <c r="E917" s="15"/>
      <c r="F917" s="15" t="s">
        <v>529</v>
      </c>
      <c r="G917" s="17">
        <v>0</v>
      </c>
      <c r="H917" s="17">
        <v>0</v>
      </c>
      <c r="I917" s="18">
        <v>0</v>
      </c>
      <c r="J917" s="18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</row>
    <row r="918" spans="1:29" x14ac:dyDescent="0.2">
      <c r="A918" s="15">
        <v>51019</v>
      </c>
      <c r="B918" s="15" t="s">
        <v>930</v>
      </c>
      <c r="C918" s="16" t="s">
        <v>936</v>
      </c>
      <c r="D918" s="15">
        <v>0</v>
      </c>
      <c r="E918" s="15"/>
      <c r="F918" s="15"/>
      <c r="G918" s="17">
        <v>0</v>
      </c>
      <c r="H918" s="17">
        <v>0</v>
      </c>
      <c r="I918" s="18">
        <v>0</v>
      </c>
      <c r="J918" s="18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</row>
    <row r="919" spans="1:29" x14ac:dyDescent="0.2">
      <c r="A919" s="15">
        <v>51021</v>
      </c>
      <c r="B919" s="15" t="s">
        <v>930</v>
      </c>
      <c r="C919" s="16" t="s">
        <v>937</v>
      </c>
      <c r="D919" s="15">
        <v>1</v>
      </c>
      <c r="E919" s="15"/>
      <c r="F919" s="15" t="s">
        <v>529</v>
      </c>
      <c r="G919" s="17">
        <v>0</v>
      </c>
      <c r="H919" s="17">
        <v>0</v>
      </c>
      <c r="I919" s="18">
        <v>0</v>
      </c>
      <c r="J919" s="18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</row>
    <row r="920" spans="1:29" x14ac:dyDescent="0.2">
      <c r="A920" s="15">
        <v>51023</v>
      </c>
      <c r="B920" s="15" t="s">
        <v>930</v>
      </c>
      <c r="C920" s="16" t="s">
        <v>938</v>
      </c>
      <c r="D920" s="15">
        <v>1</v>
      </c>
      <c r="E920" s="15"/>
      <c r="F920" s="15" t="s">
        <v>529</v>
      </c>
      <c r="G920" s="17">
        <v>0</v>
      </c>
      <c r="H920" s="17">
        <v>0</v>
      </c>
      <c r="I920" s="18">
        <v>0</v>
      </c>
      <c r="J920" s="18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</row>
    <row r="921" spans="1:29" x14ac:dyDescent="0.2">
      <c r="A921" s="15">
        <v>51025</v>
      </c>
      <c r="B921" s="15" t="s">
        <v>930</v>
      </c>
      <c r="C921" s="19" t="s">
        <v>939</v>
      </c>
      <c r="D921" s="15">
        <v>0</v>
      </c>
      <c r="E921" s="15"/>
      <c r="F921" s="15"/>
      <c r="G921" s="17">
        <v>0</v>
      </c>
      <c r="H921" s="17">
        <v>0</v>
      </c>
      <c r="I921" s="18">
        <v>0</v>
      </c>
      <c r="J921" s="18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</row>
    <row r="922" spans="1:29" x14ac:dyDescent="0.2">
      <c r="A922" s="15">
        <v>51027</v>
      </c>
      <c r="B922" s="15" t="s">
        <v>930</v>
      </c>
      <c r="C922" s="16" t="s">
        <v>940</v>
      </c>
      <c r="D922" s="15">
        <v>1</v>
      </c>
      <c r="E922" s="15" t="s">
        <v>233</v>
      </c>
      <c r="F922" s="15" t="s">
        <v>233</v>
      </c>
      <c r="G922" s="17">
        <v>1450.25</v>
      </c>
      <c r="H922" s="17">
        <v>1577</v>
      </c>
      <c r="I922" s="18">
        <v>1374</v>
      </c>
      <c r="J922" s="18">
        <v>1300</v>
      </c>
      <c r="K922" s="14">
        <v>1364.25</v>
      </c>
      <c r="L922" s="14">
        <v>1481.5</v>
      </c>
      <c r="M922" s="14">
        <v>1468.25</v>
      </c>
      <c r="N922" s="14">
        <v>1350.25</v>
      </c>
      <c r="O922" s="14">
        <v>1488.75</v>
      </c>
      <c r="P922" s="14">
        <v>1477.75</v>
      </c>
      <c r="Q922" s="14">
        <v>1697.5</v>
      </c>
      <c r="R922" s="14">
        <v>1804</v>
      </c>
      <c r="S922" s="14">
        <v>1859.25</v>
      </c>
      <c r="T922" s="14">
        <v>1551.5</v>
      </c>
      <c r="U922" s="14">
        <v>1385.75</v>
      </c>
      <c r="V922" s="14">
        <v>1147.75</v>
      </c>
      <c r="W922" s="14">
        <v>1112</v>
      </c>
      <c r="X922" s="14">
        <v>1267.5</v>
      </c>
      <c r="Y922" s="14">
        <v>1284</v>
      </c>
      <c r="Z922" s="14">
        <v>1130.5</v>
      </c>
      <c r="AA922" s="14">
        <v>875.25</v>
      </c>
      <c r="AB922" s="14">
        <v>857.75</v>
      </c>
      <c r="AC922" s="14">
        <v>969.75</v>
      </c>
    </row>
    <row r="923" spans="1:29" x14ac:dyDescent="0.2">
      <c r="A923" s="15">
        <v>51029</v>
      </c>
      <c r="B923" s="15" t="s">
        <v>930</v>
      </c>
      <c r="C923" s="16" t="s">
        <v>941</v>
      </c>
      <c r="D923" s="15">
        <v>0</v>
      </c>
      <c r="E923" s="15"/>
      <c r="F923" s="15"/>
      <c r="G923" s="17">
        <v>0</v>
      </c>
      <c r="H923" s="17">
        <v>0</v>
      </c>
      <c r="I923" s="18">
        <v>0</v>
      </c>
      <c r="J923" s="18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</row>
    <row r="924" spans="1:29" x14ac:dyDescent="0.2">
      <c r="A924" s="15">
        <v>51033</v>
      </c>
      <c r="B924" s="15" t="s">
        <v>930</v>
      </c>
      <c r="C924" s="16" t="s">
        <v>942</v>
      </c>
      <c r="D924" s="15">
        <v>0</v>
      </c>
      <c r="E924" s="15"/>
      <c r="F924" s="15"/>
      <c r="G924" s="17">
        <v>0</v>
      </c>
      <c r="H924" s="17">
        <v>0</v>
      </c>
      <c r="I924" s="18">
        <v>0</v>
      </c>
      <c r="J924" s="18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</row>
    <row r="925" spans="1:29" x14ac:dyDescent="0.2">
      <c r="A925" s="15">
        <v>51036</v>
      </c>
      <c r="B925" s="15" t="s">
        <v>930</v>
      </c>
      <c r="C925" s="16" t="s">
        <v>943</v>
      </c>
      <c r="D925" s="15">
        <v>0</v>
      </c>
      <c r="E925" s="15"/>
      <c r="F925" s="15"/>
      <c r="G925" s="17">
        <v>0</v>
      </c>
      <c r="H925" s="17">
        <v>0</v>
      </c>
      <c r="I925" s="18">
        <v>0</v>
      </c>
      <c r="J925" s="18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</row>
    <row r="926" spans="1:29" x14ac:dyDescent="0.2">
      <c r="A926" s="15">
        <v>51037</v>
      </c>
      <c r="B926" s="15" t="s">
        <v>930</v>
      </c>
      <c r="C926" s="16" t="s">
        <v>944</v>
      </c>
      <c r="D926" s="15">
        <v>0</v>
      </c>
      <c r="E926" s="15"/>
      <c r="F926" s="15"/>
      <c r="G926" s="17">
        <v>0</v>
      </c>
      <c r="H926" s="17">
        <v>0</v>
      </c>
      <c r="I926" s="18">
        <v>0</v>
      </c>
      <c r="J926" s="18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</row>
    <row r="927" spans="1:29" x14ac:dyDescent="0.2">
      <c r="A927" s="15">
        <v>51041</v>
      </c>
      <c r="B927" s="15" t="s">
        <v>930</v>
      </c>
      <c r="C927" s="16" t="s">
        <v>945</v>
      </c>
      <c r="D927" s="15">
        <v>0</v>
      </c>
      <c r="E927" s="15"/>
      <c r="F927" s="15"/>
      <c r="G927" s="17">
        <v>0</v>
      </c>
      <c r="H927" s="17">
        <v>0</v>
      </c>
      <c r="I927" s="18">
        <v>0</v>
      </c>
      <c r="J927" s="18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</row>
    <row r="928" spans="1:29" x14ac:dyDescent="0.2">
      <c r="A928" s="15">
        <v>51043</v>
      </c>
      <c r="B928" s="15" t="s">
        <v>930</v>
      </c>
      <c r="C928" s="16" t="s">
        <v>946</v>
      </c>
      <c r="D928" s="15">
        <v>0</v>
      </c>
      <c r="E928" s="15"/>
      <c r="F928" s="15"/>
      <c r="G928" s="17">
        <v>0</v>
      </c>
      <c r="H928" s="17">
        <v>0</v>
      </c>
      <c r="I928" s="18">
        <v>0</v>
      </c>
      <c r="J928" s="18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</row>
    <row r="929" spans="1:29" x14ac:dyDescent="0.2">
      <c r="A929" s="15">
        <v>51045</v>
      </c>
      <c r="B929" s="15" t="s">
        <v>930</v>
      </c>
      <c r="C929" s="16" t="s">
        <v>947</v>
      </c>
      <c r="D929" s="15">
        <v>1</v>
      </c>
      <c r="E929" s="15"/>
      <c r="F929" s="15" t="s">
        <v>529</v>
      </c>
      <c r="G929" s="17">
        <v>0</v>
      </c>
      <c r="H929" s="17">
        <v>0</v>
      </c>
      <c r="I929" s="18">
        <v>0</v>
      </c>
      <c r="J929" s="18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</row>
    <row r="930" spans="1:29" x14ac:dyDescent="0.2">
      <c r="A930" s="15">
        <v>51047</v>
      </c>
      <c r="B930" s="15" t="s">
        <v>930</v>
      </c>
      <c r="C930" s="16" t="s">
        <v>948</v>
      </c>
      <c r="D930" s="15">
        <v>0</v>
      </c>
      <c r="E930" s="15"/>
      <c r="F930" s="15"/>
      <c r="G930" s="17">
        <v>0</v>
      </c>
      <c r="H930" s="17">
        <v>0</v>
      </c>
      <c r="I930" s="18">
        <v>0</v>
      </c>
      <c r="J930" s="18">
        <v>0</v>
      </c>
      <c r="K930" s="14">
        <v>0</v>
      </c>
      <c r="L930" s="14">
        <v>0</v>
      </c>
      <c r="M930" s="14">
        <v>0</v>
      </c>
      <c r="N930" s="14">
        <v>0</v>
      </c>
      <c r="O930" s="14">
        <v>0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</row>
    <row r="931" spans="1:29" x14ac:dyDescent="0.2">
      <c r="A931" s="15">
        <v>51049</v>
      </c>
      <c r="B931" s="15" t="s">
        <v>930</v>
      </c>
      <c r="C931" s="16" t="s">
        <v>949</v>
      </c>
      <c r="D931" s="15">
        <v>0</v>
      </c>
      <c r="E931" s="15"/>
      <c r="F931" s="15"/>
      <c r="G931" s="17">
        <v>0</v>
      </c>
      <c r="H931" s="17">
        <v>0</v>
      </c>
      <c r="I931" s="18">
        <v>0</v>
      </c>
      <c r="J931" s="18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</row>
    <row r="932" spans="1:29" x14ac:dyDescent="0.2">
      <c r="A932" s="15">
        <v>51051</v>
      </c>
      <c r="B932" s="15" t="s">
        <v>930</v>
      </c>
      <c r="C932" s="16" t="s">
        <v>950</v>
      </c>
      <c r="D932" s="15">
        <v>1</v>
      </c>
      <c r="E932" s="15" t="s">
        <v>233</v>
      </c>
      <c r="F932" s="15" t="s">
        <v>233</v>
      </c>
      <c r="G932" s="17">
        <v>810.25</v>
      </c>
      <c r="H932" s="17">
        <v>652.5</v>
      </c>
      <c r="I932" s="18">
        <v>623.75</v>
      </c>
      <c r="J932" s="18">
        <v>518.25</v>
      </c>
      <c r="K932" s="14">
        <v>556.5</v>
      </c>
      <c r="L932" s="14">
        <v>588.5</v>
      </c>
      <c r="M932" s="14">
        <v>468.5</v>
      </c>
      <c r="N932" s="14">
        <v>472.25</v>
      </c>
      <c r="O932" s="14">
        <v>495.75</v>
      </c>
      <c r="P932" s="14">
        <v>440.75</v>
      </c>
      <c r="Q932" s="14">
        <v>404.75</v>
      </c>
      <c r="R932" s="14">
        <v>587</v>
      </c>
      <c r="S932" s="14">
        <v>973.5</v>
      </c>
      <c r="T932" s="14">
        <v>1044.75</v>
      </c>
      <c r="U932" s="14">
        <v>929.75</v>
      </c>
      <c r="V932" s="14">
        <v>845.25</v>
      </c>
      <c r="W932" s="14">
        <v>698</v>
      </c>
      <c r="X932" s="14">
        <v>795.75</v>
      </c>
      <c r="Y932" s="14">
        <v>789</v>
      </c>
      <c r="Z932" s="14">
        <v>824</v>
      </c>
      <c r="AA932" s="14">
        <v>746.75</v>
      </c>
      <c r="AB932" s="14">
        <v>795.75</v>
      </c>
      <c r="AC932" s="14">
        <v>844.5</v>
      </c>
    </row>
    <row r="933" spans="1:29" x14ac:dyDescent="0.2">
      <c r="A933" s="15">
        <v>51057</v>
      </c>
      <c r="B933" s="15" t="s">
        <v>930</v>
      </c>
      <c r="C933" s="16" t="s">
        <v>951</v>
      </c>
      <c r="D933" s="15">
        <v>0</v>
      </c>
      <c r="E933" s="15"/>
      <c r="F933" s="15"/>
      <c r="G933" s="17">
        <v>0</v>
      </c>
      <c r="H933" s="17">
        <v>0</v>
      </c>
      <c r="I933" s="18">
        <v>0</v>
      </c>
      <c r="J933" s="18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</row>
    <row r="934" spans="1:29" x14ac:dyDescent="0.2">
      <c r="A934" s="15">
        <v>51061</v>
      </c>
      <c r="B934" s="15" t="s">
        <v>930</v>
      </c>
      <c r="C934" s="16" t="s">
        <v>952</v>
      </c>
      <c r="D934" s="15">
        <v>0</v>
      </c>
      <c r="E934" s="15"/>
      <c r="F934" s="15"/>
      <c r="G934" s="17">
        <v>0</v>
      </c>
      <c r="H934" s="17">
        <v>0</v>
      </c>
      <c r="I934" s="18">
        <v>0</v>
      </c>
      <c r="J934" s="18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</row>
    <row r="935" spans="1:29" x14ac:dyDescent="0.2">
      <c r="A935" s="15">
        <v>51063</v>
      </c>
      <c r="B935" s="15" t="s">
        <v>930</v>
      </c>
      <c r="C935" s="16" t="s">
        <v>953</v>
      </c>
      <c r="D935" s="15">
        <v>1</v>
      </c>
      <c r="E935" s="15"/>
      <c r="F935" s="15" t="s">
        <v>529</v>
      </c>
      <c r="G935" s="17">
        <v>0</v>
      </c>
      <c r="H935" s="17">
        <v>0</v>
      </c>
      <c r="I935" s="18">
        <v>0</v>
      </c>
      <c r="J935" s="18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</row>
    <row r="936" spans="1:29" x14ac:dyDescent="0.2">
      <c r="A936" s="15">
        <v>51065</v>
      </c>
      <c r="B936" s="15" t="s">
        <v>930</v>
      </c>
      <c r="C936" s="16" t="s">
        <v>954</v>
      </c>
      <c r="D936" s="15">
        <v>0</v>
      </c>
      <c r="E936" s="15"/>
      <c r="F936" s="15"/>
      <c r="G936" s="17">
        <v>0</v>
      </c>
      <c r="H936" s="17">
        <v>0</v>
      </c>
      <c r="I936" s="18">
        <v>0</v>
      </c>
      <c r="J936" s="18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</row>
    <row r="937" spans="1:29" x14ac:dyDescent="0.2">
      <c r="A937" s="15">
        <v>51067</v>
      </c>
      <c r="B937" s="15" t="s">
        <v>930</v>
      </c>
      <c r="C937" s="16" t="s">
        <v>955</v>
      </c>
      <c r="D937" s="15">
        <v>0</v>
      </c>
      <c r="E937" s="15"/>
      <c r="F937" s="15"/>
      <c r="G937" s="17">
        <v>0</v>
      </c>
      <c r="H937" s="17">
        <v>0</v>
      </c>
      <c r="I937" s="18">
        <v>0</v>
      </c>
      <c r="J937" s="18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</row>
    <row r="938" spans="1:29" x14ac:dyDescent="0.2">
      <c r="A938" s="15">
        <v>51071</v>
      </c>
      <c r="B938" s="15" t="s">
        <v>930</v>
      </c>
      <c r="C938" s="16" t="s">
        <v>956</v>
      </c>
      <c r="D938" s="15">
        <v>1</v>
      </c>
      <c r="E938" s="15" t="s">
        <v>233</v>
      </c>
      <c r="F938" s="15" t="s">
        <v>529</v>
      </c>
      <c r="G938" s="17">
        <v>0</v>
      </c>
      <c r="H938" s="17">
        <v>0</v>
      </c>
      <c r="I938" s="18">
        <v>0</v>
      </c>
      <c r="J938" s="18">
        <v>0</v>
      </c>
      <c r="K938" s="14">
        <v>0</v>
      </c>
      <c r="L938" s="14">
        <v>0</v>
      </c>
      <c r="M938" s="14">
        <v>0</v>
      </c>
      <c r="N938" s="14">
        <v>4.75</v>
      </c>
      <c r="O938" s="14">
        <v>0</v>
      </c>
      <c r="P938" s="14">
        <v>0</v>
      </c>
      <c r="Q938" s="14">
        <v>5</v>
      </c>
      <c r="R938" s="14">
        <v>5</v>
      </c>
      <c r="S938" s="14">
        <v>5.5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</row>
    <row r="939" spans="1:29" x14ac:dyDescent="0.2">
      <c r="A939" s="15">
        <v>51073</v>
      </c>
      <c r="B939" s="15" t="s">
        <v>930</v>
      </c>
      <c r="C939" s="16" t="s">
        <v>957</v>
      </c>
      <c r="D939" s="15">
        <v>0</v>
      </c>
      <c r="E939" s="15"/>
      <c r="F939" s="15"/>
      <c r="G939" s="17">
        <v>0</v>
      </c>
      <c r="H939" s="17">
        <v>0</v>
      </c>
      <c r="I939" s="18">
        <v>0</v>
      </c>
      <c r="J939" s="18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</row>
    <row r="940" spans="1:29" x14ac:dyDescent="0.2">
      <c r="A940" s="15">
        <v>51075</v>
      </c>
      <c r="B940" s="15" t="s">
        <v>930</v>
      </c>
      <c r="C940" s="16" t="s">
        <v>958</v>
      </c>
      <c r="D940" s="15">
        <v>0</v>
      </c>
      <c r="E940" s="15"/>
      <c r="F940" s="15"/>
      <c r="G940" s="17">
        <v>0</v>
      </c>
      <c r="H940" s="17">
        <v>0</v>
      </c>
      <c r="I940" s="18">
        <v>0</v>
      </c>
      <c r="J940" s="18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</row>
    <row r="941" spans="1:29" x14ac:dyDescent="0.2">
      <c r="A941" s="15">
        <v>51077</v>
      </c>
      <c r="B941" s="15" t="s">
        <v>930</v>
      </c>
      <c r="C941" s="16" t="s">
        <v>959</v>
      </c>
      <c r="D941" s="15">
        <v>1</v>
      </c>
      <c r="E941" s="15"/>
      <c r="F941" s="15" t="s">
        <v>529</v>
      </c>
      <c r="G941" s="17">
        <v>0</v>
      </c>
      <c r="H941" s="17">
        <v>0</v>
      </c>
      <c r="I941" s="18">
        <v>0</v>
      </c>
      <c r="J941" s="18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</row>
    <row r="942" spans="1:29" x14ac:dyDescent="0.2">
      <c r="A942" s="15">
        <v>51079</v>
      </c>
      <c r="B942" s="15" t="s">
        <v>930</v>
      </c>
      <c r="C942" s="16" t="s">
        <v>960</v>
      </c>
      <c r="D942" s="15">
        <v>0</v>
      </c>
      <c r="E942" s="15"/>
      <c r="F942" s="15"/>
      <c r="G942" s="17">
        <v>0</v>
      </c>
      <c r="H942" s="17">
        <v>0</v>
      </c>
      <c r="I942" s="18">
        <v>0</v>
      </c>
      <c r="J942" s="18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</row>
    <row r="943" spans="1:29" x14ac:dyDescent="0.2">
      <c r="A943" s="15">
        <v>51083</v>
      </c>
      <c r="B943" s="15" t="s">
        <v>930</v>
      </c>
      <c r="C943" s="16" t="s">
        <v>961</v>
      </c>
      <c r="D943" s="15">
        <v>0</v>
      </c>
      <c r="E943" s="15"/>
      <c r="F943" s="15"/>
      <c r="G943" s="17">
        <v>0</v>
      </c>
      <c r="H943" s="17">
        <v>0</v>
      </c>
      <c r="I943" s="18">
        <v>0</v>
      </c>
      <c r="J943" s="18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</row>
    <row r="944" spans="1:29" x14ac:dyDescent="0.2">
      <c r="A944" s="15">
        <v>51085</v>
      </c>
      <c r="B944" s="15" t="s">
        <v>930</v>
      </c>
      <c r="C944" s="16" t="s">
        <v>962</v>
      </c>
      <c r="D944" s="15">
        <v>0</v>
      </c>
      <c r="E944" s="15"/>
      <c r="F944" s="15"/>
      <c r="G944" s="17">
        <v>0</v>
      </c>
      <c r="H944" s="17">
        <v>0</v>
      </c>
      <c r="I944" s="18">
        <v>0</v>
      </c>
      <c r="J944" s="18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</row>
    <row r="945" spans="1:29" x14ac:dyDescent="0.2">
      <c r="A945" s="15">
        <v>51087</v>
      </c>
      <c r="B945" s="15" t="s">
        <v>930</v>
      </c>
      <c r="C945" s="16" t="s">
        <v>963</v>
      </c>
      <c r="D945" s="15">
        <v>0</v>
      </c>
      <c r="E945" s="15"/>
      <c r="F945" s="15"/>
      <c r="G945" s="17">
        <v>0</v>
      </c>
      <c r="H945" s="17">
        <v>0</v>
      </c>
      <c r="I945" s="18">
        <v>0</v>
      </c>
      <c r="J945" s="18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</row>
    <row r="946" spans="1:29" x14ac:dyDescent="0.2">
      <c r="A946" s="15">
        <v>51091</v>
      </c>
      <c r="B946" s="15" t="s">
        <v>930</v>
      </c>
      <c r="C946" s="16" t="s">
        <v>964</v>
      </c>
      <c r="D946" s="15">
        <v>1</v>
      </c>
      <c r="E946" s="15"/>
      <c r="F946" s="15" t="s">
        <v>529</v>
      </c>
      <c r="G946" s="17">
        <v>0</v>
      </c>
      <c r="H946" s="17">
        <v>0</v>
      </c>
      <c r="I946" s="18">
        <v>0</v>
      </c>
      <c r="J946" s="18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</row>
    <row r="947" spans="1:29" x14ac:dyDescent="0.2">
      <c r="A947" s="15">
        <v>51093</v>
      </c>
      <c r="B947" s="15" t="s">
        <v>930</v>
      </c>
      <c r="C947" s="16" t="s">
        <v>965</v>
      </c>
      <c r="D947" s="15">
        <v>0</v>
      </c>
      <c r="E947" s="15"/>
      <c r="F947" s="15"/>
      <c r="G947" s="17">
        <v>0</v>
      </c>
      <c r="H947" s="17">
        <v>0</v>
      </c>
      <c r="I947" s="18">
        <v>0</v>
      </c>
      <c r="J947" s="18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</row>
    <row r="948" spans="1:29" x14ac:dyDescent="0.2">
      <c r="A948" s="15">
        <v>51097</v>
      </c>
      <c r="B948" s="15" t="s">
        <v>930</v>
      </c>
      <c r="C948" s="16" t="s">
        <v>966</v>
      </c>
      <c r="D948" s="15">
        <v>0</v>
      </c>
      <c r="E948" s="15"/>
      <c r="F948" s="15"/>
      <c r="G948" s="17">
        <v>0</v>
      </c>
      <c r="H948" s="17">
        <v>0</v>
      </c>
      <c r="I948" s="18">
        <v>0</v>
      </c>
      <c r="J948" s="18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</row>
    <row r="949" spans="1:29" x14ac:dyDescent="0.2">
      <c r="A949" s="15">
        <v>51099</v>
      </c>
      <c r="B949" s="15" t="s">
        <v>930</v>
      </c>
      <c r="C949" s="16" t="s">
        <v>967</v>
      </c>
      <c r="D949" s="15">
        <v>0</v>
      </c>
      <c r="E949" s="15"/>
      <c r="F949" s="15"/>
      <c r="G949" s="17">
        <v>0</v>
      </c>
      <c r="H949" s="17">
        <v>0</v>
      </c>
      <c r="I949" s="18">
        <v>0</v>
      </c>
      <c r="J949" s="18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</row>
    <row r="950" spans="1:29" x14ac:dyDescent="0.2">
      <c r="A950" s="15">
        <v>51101</v>
      </c>
      <c r="B950" s="15" t="s">
        <v>930</v>
      </c>
      <c r="C950" s="16" t="s">
        <v>968</v>
      </c>
      <c r="D950" s="15">
        <v>0</v>
      </c>
      <c r="E950" s="15"/>
      <c r="F950" s="15"/>
      <c r="G950" s="17">
        <v>0</v>
      </c>
      <c r="H950" s="17">
        <v>0</v>
      </c>
      <c r="I950" s="18">
        <v>0</v>
      </c>
      <c r="J950" s="18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</row>
    <row r="951" spans="1:29" x14ac:dyDescent="0.2">
      <c r="A951" s="15">
        <v>51103</v>
      </c>
      <c r="B951" s="15" t="s">
        <v>930</v>
      </c>
      <c r="C951" s="16" t="s">
        <v>969</v>
      </c>
      <c r="D951" s="15">
        <v>0</v>
      </c>
      <c r="E951" s="15"/>
      <c r="F951" s="15"/>
      <c r="G951" s="17">
        <v>0</v>
      </c>
      <c r="H951" s="17">
        <v>0</v>
      </c>
      <c r="I951" s="18">
        <v>0</v>
      </c>
      <c r="J951" s="18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</row>
    <row r="952" spans="1:29" x14ac:dyDescent="0.2">
      <c r="A952" s="15">
        <v>51105</v>
      </c>
      <c r="B952" s="15" t="s">
        <v>930</v>
      </c>
      <c r="C952" s="16" t="s">
        <v>970</v>
      </c>
      <c r="D952" s="15">
        <v>1</v>
      </c>
      <c r="E952" s="15" t="s">
        <v>233</v>
      </c>
      <c r="F952" s="15" t="s">
        <v>233</v>
      </c>
      <c r="G952" s="17">
        <v>264</v>
      </c>
      <c r="H952" s="17">
        <v>176.5</v>
      </c>
      <c r="I952" s="18">
        <v>222.75</v>
      </c>
      <c r="J952" s="18">
        <v>225.75</v>
      </c>
      <c r="K952" s="14">
        <v>271</v>
      </c>
      <c r="L952" s="14">
        <v>282.25</v>
      </c>
      <c r="M952" s="14">
        <v>316.25</v>
      </c>
      <c r="N952" s="14">
        <v>312</v>
      </c>
      <c r="O952" s="14">
        <v>306.25</v>
      </c>
      <c r="P952" s="14">
        <v>291</v>
      </c>
      <c r="Q952" s="14">
        <v>260.25</v>
      </c>
      <c r="R952" s="14">
        <v>193</v>
      </c>
      <c r="S952" s="14">
        <v>131</v>
      </c>
      <c r="T952" s="14">
        <v>98.25</v>
      </c>
      <c r="U952" s="14">
        <v>65.25</v>
      </c>
      <c r="V952" s="14">
        <v>53.25</v>
      </c>
      <c r="W952" s="14">
        <v>96.25</v>
      </c>
      <c r="X952" s="14">
        <v>27.25</v>
      </c>
      <c r="Y952" s="14">
        <v>34.25</v>
      </c>
      <c r="Z952" s="14">
        <v>16.25</v>
      </c>
      <c r="AA952" s="14">
        <v>12.75</v>
      </c>
      <c r="AB952" s="14">
        <v>16.25</v>
      </c>
      <c r="AC952" s="14">
        <v>18.75</v>
      </c>
    </row>
    <row r="953" spans="1:29" x14ac:dyDescent="0.2">
      <c r="A953" s="15">
        <v>51107</v>
      </c>
      <c r="B953" s="15" t="s">
        <v>930</v>
      </c>
      <c r="C953" s="16" t="s">
        <v>971</v>
      </c>
      <c r="D953" s="15">
        <v>0</v>
      </c>
      <c r="E953" s="15"/>
      <c r="F953" s="15"/>
      <c r="G953" s="17">
        <v>0</v>
      </c>
      <c r="H953" s="17">
        <v>0</v>
      </c>
      <c r="I953" s="18">
        <v>0</v>
      </c>
      <c r="J953" s="18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</row>
    <row r="954" spans="1:29" x14ac:dyDescent="0.2">
      <c r="A954" s="15">
        <v>51109</v>
      </c>
      <c r="B954" s="15" t="s">
        <v>930</v>
      </c>
      <c r="C954" s="16" t="s">
        <v>972</v>
      </c>
      <c r="D954" s="15">
        <v>0</v>
      </c>
      <c r="E954" s="15"/>
      <c r="F954" s="15"/>
      <c r="G954" s="17">
        <v>0</v>
      </c>
      <c r="H954" s="17">
        <v>0</v>
      </c>
      <c r="I954" s="18">
        <v>0</v>
      </c>
      <c r="J954" s="18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</row>
    <row r="955" spans="1:29" x14ac:dyDescent="0.2">
      <c r="A955" s="15">
        <v>51111</v>
      </c>
      <c r="B955" s="15" t="s">
        <v>930</v>
      </c>
      <c r="C955" s="16" t="s">
        <v>973</v>
      </c>
      <c r="D955" s="15">
        <v>0</v>
      </c>
      <c r="E955" s="15"/>
      <c r="F955" s="15"/>
      <c r="G955" s="17">
        <v>0</v>
      </c>
      <c r="H955" s="17">
        <v>0</v>
      </c>
      <c r="I955" s="18">
        <v>0</v>
      </c>
      <c r="J955" s="18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</row>
    <row r="956" spans="1:29" x14ac:dyDescent="0.2">
      <c r="A956" s="15">
        <v>51113</v>
      </c>
      <c r="B956" s="15" t="s">
        <v>930</v>
      </c>
      <c r="C956" s="16" t="s">
        <v>974</v>
      </c>
      <c r="D956" s="15">
        <v>0</v>
      </c>
      <c r="E956" s="15"/>
      <c r="F956" s="15"/>
      <c r="G956" s="17">
        <v>0</v>
      </c>
      <c r="H956" s="17">
        <v>0</v>
      </c>
      <c r="I956" s="18">
        <v>0</v>
      </c>
      <c r="J956" s="18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</row>
    <row r="957" spans="1:29" x14ac:dyDescent="0.2">
      <c r="A957" s="15">
        <v>51115</v>
      </c>
      <c r="B957" s="15" t="s">
        <v>930</v>
      </c>
      <c r="C957" s="16" t="s">
        <v>975</v>
      </c>
      <c r="D957" s="15">
        <v>0</v>
      </c>
      <c r="E957" s="15"/>
      <c r="F957" s="15"/>
      <c r="G957" s="17">
        <v>0</v>
      </c>
      <c r="H957" s="17">
        <v>0</v>
      </c>
      <c r="I957" s="18">
        <v>0</v>
      </c>
      <c r="J957" s="18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</row>
    <row r="958" spans="1:29" x14ac:dyDescent="0.2">
      <c r="A958" s="15">
        <v>51117</v>
      </c>
      <c r="B958" s="15" t="s">
        <v>930</v>
      </c>
      <c r="C958" s="16" t="s">
        <v>976</v>
      </c>
      <c r="D958" s="15">
        <v>0</v>
      </c>
      <c r="E958" s="15"/>
      <c r="F958" s="15"/>
      <c r="G958" s="17">
        <v>0</v>
      </c>
      <c r="H958" s="17">
        <v>0</v>
      </c>
      <c r="I958" s="18">
        <v>0</v>
      </c>
      <c r="J958" s="18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</row>
    <row r="959" spans="1:29" x14ac:dyDescent="0.2">
      <c r="A959" s="15">
        <v>51119</v>
      </c>
      <c r="B959" s="15" t="s">
        <v>930</v>
      </c>
      <c r="C959" s="16" t="s">
        <v>977</v>
      </c>
      <c r="D959" s="15">
        <v>0</v>
      </c>
      <c r="E959" s="15"/>
      <c r="F959" s="15"/>
      <c r="G959" s="17">
        <v>0</v>
      </c>
      <c r="H959" s="17">
        <v>0</v>
      </c>
      <c r="I959" s="18">
        <v>0</v>
      </c>
      <c r="J959" s="18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</row>
    <row r="960" spans="1:29" x14ac:dyDescent="0.2">
      <c r="A960" s="15">
        <v>51125</v>
      </c>
      <c r="B960" s="15" t="s">
        <v>930</v>
      </c>
      <c r="C960" s="16" t="s">
        <v>978</v>
      </c>
      <c r="D960" s="15">
        <v>0</v>
      </c>
      <c r="E960" s="15"/>
      <c r="F960" s="15"/>
      <c r="G960" s="17">
        <v>0</v>
      </c>
      <c r="H960" s="17">
        <v>0</v>
      </c>
      <c r="I960" s="18">
        <v>0</v>
      </c>
      <c r="J960" s="18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2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</row>
    <row r="961" spans="1:29" x14ac:dyDescent="0.2">
      <c r="A961" s="15">
        <v>51127</v>
      </c>
      <c r="B961" s="15" t="s">
        <v>930</v>
      </c>
      <c r="C961" s="16" t="s">
        <v>979</v>
      </c>
      <c r="D961" s="15">
        <v>0</v>
      </c>
      <c r="E961" s="15"/>
      <c r="F961" s="15"/>
      <c r="G961" s="17">
        <v>0</v>
      </c>
      <c r="H961" s="17">
        <v>0</v>
      </c>
      <c r="I961" s="18">
        <v>0</v>
      </c>
      <c r="J961" s="18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</row>
    <row r="962" spans="1:29" x14ac:dyDescent="0.2">
      <c r="A962" s="15">
        <v>51131</v>
      </c>
      <c r="B962" s="15" t="s">
        <v>930</v>
      </c>
      <c r="C962" s="16" t="s">
        <v>980</v>
      </c>
      <c r="D962" s="15">
        <v>0</v>
      </c>
      <c r="E962" s="15"/>
      <c r="F962" s="15"/>
      <c r="G962" s="17">
        <v>0</v>
      </c>
      <c r="H962" s="17">
        <v>0</v>
      </c>
      <c r="I962" s="18">
        <v>0</v>
      </c>
      <c r="J962" s="18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</row>
    <row r="963" spans="1:29" x14ac:dyDescent="0.2">
      <c r="A963" s="15">
        <v>51133</v>
      </c>
      <c r="B963" s="15" t="s">
        <v>930</v>
      </c>
      <c r="C963" s="16" t="s">
        <v>981</v>
      </c>
      <c r="D963" s="15">
        <v>0</v>
      </c>
      <c r="E963" s="15"/>
      <c r="F963" s="15"/>
      <c r="G963" s="17">
        <v>0</v>
      </c>
      <c r="H963" s="17">
        <v>0</v>
      </c>
      <c r="I963" s="18">
        <v>0</v>
      </c>
      <c r="J963" s="18">
        <v>0</v>
      </c>
      <c r="K963" s="14">
        <v>0</v>
      </c>
      <c r="L963" s="14">
        <v>0</v>
      </c>
      <c r="M963" s="14">
        <v>16.25</v>
      </c>
      <c r="N963" s="14">
        <v>0</v>
      </c>
      <c r="O963" s="14">
        <v>9</v>
      </c>
      <c r="P963" s="14">
        <v>10.75</v>
      </c>
      <c r="Q963" s="14">
        <v>12.25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</row>
    <row r="964" spans="1:29" x14ac:dyDescent="0.2">
      <c r="A964" s="15">
        <v>51135</v>
      </c>
      <c r="B964" s="15" t="s">
        <v>930</v>
      </c>
      <c r="C964" s="16" t="s">
        <v>982</v>
      </c>
      <c r="D964" s="15">
        <v>0</v>
      </c>
      <c r="E964" s="15"/>
      <c r="F964" s="15"/>
      <c r="G964" s="17">
        <v>0</v>
      </c>
      <c r="H964" s="17">
        <v>0</v>
      </c>
      <c r="I964" s="18">
        <v>0</v>
      </c>
      <c r="J964" s="18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</row>
    <row r="965" spans="1:29" x14ac:dyDescent="0.2">
      <c r="A965" s="15">
        <v>51137</v>
      </c>
      <c r="B965" s="15" t="s">
        <v>930</v>
      </c>
      <c r="C965" s="16" t="s">
        <v>983</v>
      </c>
      <c r="D965" s="15">
        <v>0</v>
      </c>
      <c r="E965" s="15"/>
      <c r="F965" s="15"/>
      <c r="G965" s="17">
        <v>0</v>
      </c>
      <c r="H965" s="17">
        <v>0</v>
      </c>
      <c r="I965" s="18">
        <v>0</v>
      </c>
      <c r="J965" s="18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</row>
    <row r="966" spans="1:29" x14ac:dyDescent="0.2">
      <c r="A966" s="15">
        <v>51139</v>
      </c>
      <c r="B966" s="15" t="s">
        <v>930</v>
      </c>
      <c r="C966" s="16" t="s">
        <v>984</v>
      </c>
      <c r="D966" s="15">
        <v>0</v>
      </c>
      <c r="E966" s="15"/>
      <c r="F966" s="15"/>
      <c r="G966" s="17">
        <v>0</v>
      </c>
      <c r="H966" s="17">
        <v>0</v>
      </c>
      <c r="I966" s="18">
        <v>0</v>
      </c>
      <c r="J966" s="18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</row>
    <row r="967" spans="1:29" x14ac:dyDescent="0.2">
      <c r="A967" s="15">
        <v>51141</v>
      </c>
      <c r="B967" s="15" t="s">
        <v>930</v>
      </c>
      <c r="C967" s="16" t="s">
        <v>985</v>
      </c>
      <c r="D967" s="15">
        <v>1</v>
      </c>
      <c r="E967" s="15"/>
      <c r="F967" s="15" t="s">
        <v>529</v>
      </c>
      <c r="G967" s="17">
        <v>0</v>
      </c>
      <c r="H967" s="17">
        <v>0</v>
      </c>
      <c r="I967" s="18">
        <v>0</v>
      </c>
      <c r="J967" s="18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</row>
    <row r="968" spans="1:29" x14ac:dyDescent="0.2">
      <c r="A968" s="15">
        <v>51145</v>
      </c>
      <c r="B968" s="15" t="s">
        <v>930</v>
      </c>
      <c r="C968" s="16" t="s">
        <v>986</v>
      </c>
      <c r="D968" s="15">
        <v>0</v>
      </c>
      <c r="E968" s="15"/>
      <c r="F968" s="15"/>
      <c r="G968" s="17">
        <v>0</v>
      </c>
      <c r="H968" s="17">
        <v>0</v>
      </c>
      <c r="I968" s="18">
        <v>0</v>
      </c>
      <c r="J968" s="18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</row>
    <row r="969" spans="1:29" x14ac:dyDescent="0.2">
      <c r="A969" s="15">
        <v>51147</v>
      </c>
      <c r="B969" s="15" t="s">
        <v>930</v>
      </c>
      <c r="C969" s="16" t="s">
        <v>987</v>
      </c>
      <c r="D969" s="15">
        <v>0</v>
      </c>
      <c r="E969" s="15"/>
      <c r="F969" s="15"/>
      <c r="G969" s="17">
        <v>0</v>
      </c>
      <c r="H969" s="17">
        <v>0</v>
      </c>
      <c r="I969" s="18">
        <v>0</v>
      </c>
      <c r="J969" s="18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</row>
    <row r="970" spans="1:29" x14ac:dyDescent="0.2">
      <c r="A970" s="15">
        <v>51155</v>
      </c>
      <c r="B970" s="15" t="s">
        <v>930</v>
      </c>
      <c r="C970" s="16" t="s">
        <v>988</v>
      </c>
      <c r="D970" s="15">
        <v>1</v>
      </c>
      <c r="E970" s="15"/>
      <c r="F970" s="15" t="s">
        <v>529</v>
      </c>
      <c r="G970" s="17">
        <v>0</v>
      </c>
      <c r="H970" s="17">
        <v>0</v>
      </c>
      <c r="I970" s="18">
        <v>0</v>
      </c>
      <c r="J970" s="18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</row>
    <row r="971" spans="1:29" x14ac:dyDescent="0.2">
      <c r="A971" s="15">
        <v>51157</v>
      </c>
      <c r="B971" s="15" t="s">
        <v>930</v>
      </c>
      <c r="C971" s="16" t="s">
        <v>989</v>
      </c>
      <c r="D971" s="15">
        <v>0</v>
      </c>
      <c r="E971" s="15"/>
      <c r="F971" s="15"/>
      <c r="G971" s="17">
        <v>0</v>
      </c>
      <c r="H971" s="17">
        <v>0</v>
      </c>
      <c r="I971" s="18">
        <v>0</v>
      </c>
      <c r="J971" s="18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</row>
    <row r="972" spans="1:29" x14ac:dyDescent="0.2">
      <c r="A972" s="15">
        <v>51159</v>
      </c>
      <c r="B972" s="15" t="s">
        <v>930</v>
      </c>
      <c r="C972" s="16" t="s">
        <v>990</v>
      </c>
      <c r="D972" s="15">
        <v>0</v>
      </c>
      <c r="E972" s="15"/>
      <c r="F972" s="15"/>
      <c r="G972" s="17">
        <v>0</v>
      </c>
      <c r="H972" s="17">
        <v>0</v>
      </c>
      <c r="I972" s="18">
        <v>0</v>
      </c>
      <c r="J972" s="18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</row>
    <row r="973" spans="1:29" x14ac:dyDescent="0.2">
      <c r="A973" s="15">
        <v>51167</v>
      </c>
      <c r="B973" s="15" t="s">
        <v>930</v>
      </c>
      <c r="C973" s="16" t="s">
        <v>991</v>
      </c>
      <c r="D973" s="15">
        <v>1</v>
      </c>
      <c r="E973" s="15" t="s">
        <v>233</v>
      </c>
      <c r="F973" s="15" t="s">
        <v>233</v>
      </c>
      <c r="G973" s="17">
        <v>133.5</v>
      </c>
      <c r="H973" s="17">
        <v>180.75</v>
      </c>
      <c r="I973" s="18">
        <v>168.5</v>
      </c>
      <c r="J973" s="18">
        <v>118.75</v>
      </c>
      <c r="K973" s="14">
        <v>126.5</v>
      </c>
      <c r="L973" s="14">
        <v>205</v>
      </c>
      <c r="M973" s="14">
        <v>383</v>
      </c>
      <c r="N973" s="14">
        <v>299.75</v>
      </c>
      <c r="O973" s="14">
        <v>324</v>
      </c>
      <c r="P973" s="14">
        <v>291.25</v>
      </c>
      <c r="Q973" s="14">
        <v>260.5</v>
      </c>
      <c r="R973" s="14">
        <v>248</v>
      </c>
      <c r="S973" s="14">
        <v>240.5</v>
      </c>
      <c r="T973" s="14">
        <v>166.75</v>
      </c>
      <c r="U973" s="14">
        <v>69.25</v>
      </c>
      <c r="V973" s="14">
        <v>59</v>
      </c>
      <c r="W973" s="14">
        <v>28</v>
      </c>
      <c r="X973" s="14">
        <v>66.25</v>
      </c>
      <c r="Y973" s="14">
        <v>49.25</v>
      </c>
      <c r="Z973" s="14">
        <v>33.5</v>
      </c>
      <c r="AA973" s="14">
        <v>22.75</v>
      </c>
      <c r="AB973" s="14">
        <v>20.75</v>
      </c>
      <c r="AC973" s="14">
        <v>17.25</v>
      </c>
    </row>
    <row r="974" spans="1:29" x14ac:dyDescent="0.2">
      <c r="A974" s="15">
        <v>51169</v>
      </c>
      <c r="B974" s="15" t="s">
        <v>930</v>
      </c>
      <c r="C974" s="16" t="s">
        <v>992</v>
      </c>
      <c r="D974" s="15">
        <v>1</v>
      </c>
      <c r="E974" s="15"/>
      <c r="F974" s="15" t="s">
        <v>233</v>
      </c>
      <c r="G974" s="17">
        <v>0</v>
      </c>
      <c r="H974" s="17">
        <v>0</v>
      </c>
      <c r="I974" s="18">
        <v>0</v>
      </c>
      <c r="J974" s="18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1.25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</row>
    <row r="975" spans="1:29" x14ac:dyDescent="0.2">
      <c r="A975" s="15">
        <v>51171</v>
      </c>
      <c r="B975" s="15" t="s">
        <v>930</v>
      </c>
      <c r="C975" s="16" t="s">
        <v>993</v>
      </c>
      <c r="D975" s="15">
        <v>0</v>
      </c>
      <c r="E975" s="15"/>
      <c r="F975" s="15"/>
      <c r="G975" s="17">
        <v>0</v>
      </c>
      <c r="H975" s="17">
        <v>0</v>
      </c>
      <c r="I975" s="18">
        <v>0</v>
      </c>
      <c r="J975" s="18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</row>
    <row r="976" spans="1:29" x14ac:dyDescent="0.2">
      <c r="A976" s="15">
        <v>51173</v>
      </c>
      <c r="B976" s="15" t="s">
        <v>930</v>
      </c>
      <c r="C976" s="16" t="s">
        <v>994</v>
      </c>
      <c r="D976" s="15">
        <v>1</v>
      </c>
      <c r="E976" s="15"/>
      <c r="F976" s="15" t="s">
        <v>529</v>
      </c>
      <c r="G976" s="17">
        <v>0</v>
      </c>
      <c r="H976" s="17">
        <v>0</v>
      </c>
      <c r="I976" s="18">
        <v>0</v>
      </c>
      <c r="J976" s="18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</row>
    <row r="977" spans="1:29" x14ac:dyDescent="0.2">
      <c r="A977" s="15">
        <v>51179</v>
      </c>
      <c r="B977" s="15" t="s">
        <v>930</v>
      </c>
      <c r="C977" s="16" t="s">
        <v>995</v>
      </c>
      <c r="D977" s="15">
        <v>0</v>
      </c>
      <c r="E977" s="15"/>
      <c r="F977" s="15"/>
      <c r="G977" s="17">
        <v>0</v>
      </c>
      <c r="H977" s="17">
        <v>0</v>
      </c>
      <c r="I977" s="18">
        <v>0</v>
      </c>
      <c r="J977" s="18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</row>
    <row r="978" spans="1:29" x14ac:dyDescent="0.2">
      <c r="A978" s="15">
        <v>51181</v>
      </c>
      <c r="B978" s="15" t="s">
        <v>930</v>
      </c>
      <c r="C978" s="16" t="s">
        <v>996</v>
      </c>
      <c r="D978" s="15">
        <v>0</v>
      </c>
      <c r="E978" s="15"/>
      <c r="F978" s="15"/>
      <c r="G978" s="17">
        <v>0</v>
      </c>
      <c r="H978" s="17">
        <v>0</v>
      </c>
      <c r="I978" s="18">
        <v>0</v>
      </c>
      <c r="J978" s="18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</row>
    <row r="979" spans="1:29" x14ac:dyDescent="0.2">
      <c r="A979" s="15">
        <v>51183</v>
      </c>
      <c r="B979" s="15" t="s">
        <v>930</v>
      </c>
      <c r="C979" s="16" t="s">
        <v>997</v>
      </c>
      <c r="D979" s="15">
        <v>0</v>
      </c>
      <c r="E979" s="15"/>
      <c r="F979" s="15"/>
      <c r="G979" s="17">
        <v>0</v>
      </c>
      <c r="H979" s="17">
        <v>0</v>
      </c>
      <c r="I979" s="18">
        <v>0</v>
      </c>
      <c r="J979" s="18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</row>
    <row r="980" spans="1:29" x14ac:dyDescent="0.2">
      <c r="A980" s="15">
        <v>51185</v>
      </c>
      <c r="B980" s="15" t="s">
        <v>930</v>
      </c>
      <c r="C980" s="16" t="s">
        <v>998</v>
      </c>
      <c r="D980" s="15">
        <v>1</v>
      </c>
      <c r="E980" s="15" t="s">
        <v>233</v>
      </c>
      <c r="F980" s="15" t="s">
        <v>233</v>
      </c>
      <c r="G980" s="17">
        <v>248.25</v>
      </c>
      <c r="H980" s="17">
        <v>277</v>
      </c>
      <c r="I980" s="18">
        <v>224.25</v>
      </c>
      <c r="J980" s="18">
        <v>194.5</v>
      </c>
      <c r="K980" s="14">
        <v>231</v>
      </c>
      <c r="L980" s="14">
        <v>230</v>
      </c>
      <c r="M980" s="14">
        <v>221.25</v>
      </c>
      <c r="N980" s="14">
        <v>206.75</v>
      </c>
      <c r="O980" s="14">
        <v>205</v>
      </c>
      <c r="P980" s="14">
        <v>205.5</v>
      </c>
      <c r="Q980" s="14">
        <v>193</v>
      </c>
      <c r="R980" s="14">
        <v>219.5</v>
      </c>
      <c r="S980" s="14">
        <v>310.75</v>
      </c>
      <c r="T980" s="14">
        <v>344</v>
      </c>
      <c r="U980" s="14">
        <v>309.75</v>
      </c>
      <c r="V980" s="14">
        <v>178.25</v>
      </c>
      <c r="W980" s="14">
        <v>54.75</v>
      </c>
      <c r="X980" s="14">
        <v>54.25</v>
      </c>
      <c r="Y980" s="14">
        <v>68.75</v>
      </c>
      <c r="Z980" s="14">
        <v>72.25</v>
      </c>
      <c r="AA980" s="14">
        <v>38.5</v>
      </c>
      <c r="AB980" s="14">
        <v>48.5</v>
      </c>
      <c r="AC980" s="14">
        <v>111.75</v>
      </c>
    </row>
    <row r="981" spans="1:29" x14ac:dyDescent="0.2">
      <c r="A981" s="15">
        <v>51187</v>
      </c>
      <c r="B981" s="15" t="s">
        <v>930</v>
      </c>
      <c r="C981" s="16" t="s">
        <v>999</v>
      </c>
      <c r="D981" s="15">
        <v>0</v>
      </c>
      <c r="E981" s="15"/>
      <c r="F981" s="15"/>
      <c r="G981" s="17">
        <v>0</v>
      </c>
      <c r="H981" s="17">
        <v>0</v>
      </c>
      <c r="I981" s="18">
        <v>0</v>
      </c>
      <c r="J981" s="18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</row>
    <row r="982" spans="1:29" x14ac:dyDescent="0.2">
      <c r="A982" s="15">
        <v>51193</v>
      </c>
      <c r="B982" s="15" t="s">
        <v>930</v>
      </c>
      <c r="C982" s="16" t="s">
        <v>1000</v>
      </c>
      <c r="D982" s="15">
        <v>0</v>
      </c>
      <c r="E982" s="15"/>
      <c r="F982" s="15"/>
      <c r="G982" s="17">
        <v>0</v>
      </c>
      <c r="H982" s="17">
        <v>0</v>
      </c>
      <c r="I982" s="18">
        <v>0</v>
      </c>
      <c r="J982" s="18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1</v>
      </c>
      <c r="P982" s="14">
        <v>1.5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</row>
    <row r="983" spans="1:29" x14ac:dyDescent="0.2">
      <c r="A983" s="15">
        <v>51197</v>
      </c>
      <c r="B983" s="15" t="s">
        <v>930</v>
      </c>
      <c r="C983" s="16" t="s">
        <v>1001</v>
      </c>
      <c r="D983" s="15">
        <v>1</v>
      </c>
      <c r="E983" s="15"/>
      <c r="F983" s="15" t="s">
        <v>529</v>
      </c>
      <c r="G983" s="17">
        <v>0</v>
      </c>
      <c r="H983" s="17">
        <v>0</v>
      </c>
      <c r="I983" s="18">
        <v>0</v>
      </c>
      <c r="J983" s="18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</row>
    <row r="984" spans="1:29" x14ac:dyDescent="0.2">
      <c r="A984" s="15">
        <v>51510</v>
      </c>
      <c r="B984" s="15" t="s">
        <v>930</v>
      </c>
      <c r="C984" s="16" t="s">
        <v>1002</v>
      </c>
      <c r="D984" s="15">
        <v>0</v>
      </c>
      <c r="E984" s="15"/>
      <c r="F984" s="15"/>
      <c r="G984" s="17">
        <v>0</v>
      </c>
      <c r="H984" s="17">
        <v>0</v>
      </c>
      <c r="I984" s="18">
        <v>0</v>
      </c>
      <c r="J984" s="18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</row>
    <row r="985" spans="1:29" x14ac:dyDescent="0.2">
      <c r="A985" s="15">
        <v>51550</v>
      </c>
      <c r="B985" s="15" t="s">
        <v>930</v>
      </c>
      <c r="C985" s="16" t="s">
        <v>1003</v>
      </c>
      <c r="D985" s="15">
        <v>0</v>
      </c>
      <c r="E985" s="15"/>
      <c r="F985" s="15"/>
      <c r="G985" s="17">
        <v>0</v>
      </c>
      <c r="H985" s="17">
        <v>0</v>
      </c>
      <c r="I985" s="18">
        <v>0</v>
      </c>
      <c r="J985" s="18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</row>
    <row r="986" spans="1:29" x14ac:dyDescent="0.2">
      <c r="A986" s="15">
        <v>51650</v>
      </c>
      <c r="B986" s="15" t="s">
        <v>930</v>
      </c>
      <c r="C986" s="16" t="s">
        <v>1004</v>
      </c>
      <c r="D986" s="15">
        <v>0</v>
      </c>
      <c r="E986" s="15"/>
      <c r="F986" s="15"/>
      <c r="G986" s="17">
        <v>0</v>
      </c>
      <c r="H986" s="17">
        <v>0</v>
      </c>
      <c r="I986" s="18">
        <v>0</v>
      </c>
      <c r="J986" s="18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</row>
    <row r="987" spans="1:29" x14ac:dyDescent="0.2">
      <c r="A987" s="15">
        <v>51700</v>
      </c>
      <c r="B987" s="15" t="s">
        <v>930</v>
      </c>
      <c r="C987" s="16" t="s">
        <v>1005</v>
      </c>
      <c r="D987" s="15">
        <v>0</v>
      </c>
      <c r="E987" s="15"/>
      <c r="F987" s="15"/>
      <c r="G987" s="17">
        <v>0</v>
      </c>
      <c r="H987" s="17">
        <v>0</v>
      </c>
      <c r="I987" s="18">
        <v>0</v>
      </c>
      <c r="J987" s="18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</row>
    <row r="988" spans="1:29" x14ac:dyDescent="0.2">
      <c r="A988" s="15">
        <v>51710</v>
      </c>
      <c r="B988" s="15" t="s">
        <v>930</v>
      </c>
      <c r="C988" s="16" t="s">
        <v>1006</v>
      </c>
      <c r="D988" s="15">
        <v>0</v>
      </c>
      <c r="E988" s="15"/>
      <c r="F988" s="15"/>
      <c r="G988" s="17">
        <v>0</v>
      </c>
      <c r="H988" s="17">
        <v>0</v>
      </c>
      <c r="I988" s="18">
        <v>0</v>
      </c>
      <c r="J988" s="18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</row>
    <row r="989" spans="1:29" x14ac:dyDescent="0.2">
      <c r="A989" s="15">
        <v>51740</v>
      </c>
      <c r="B989" s="15" t="s">
        <v>930</v>
      </c>
      <c r="C989" s="16" t="s">
        <v>1007</v>
      </c>
      <c r="D989" s="15">
        <v>0</v>
      </c>
      <c r="E989" s="15"/>
      <c r="F989" s="15"/>
      <c r="G989" s="17">
        <v>0</v>
      </c>
      <c r="H989" s="17">
        <v>0</v>
      </c>
      <c r="I989" s="18">
        <v>0</v>
      </c>
      <c r="J989" s="18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</row>
    <row r="990" spans="1:29" x14ac:dyDescent="0.2">
      <c r="A990" s="15">
        <v>51760</v>
      </c>
      <c r="B990" s="15" t="s">
        <v>930</v>
      </c>
      <c r="C990" s="16" t="s">
        <v>1008</v>
      </c>
      <c r="D990" s="15">
        <v>0</v>
      </c>
      <c r="E990" s="15"/>
      <c r="F990" s="15"/>
      <c r="G990" s="17">
        <v>0</v>
      </c>
      <c r="H990" s="17">
        <v>0</v>
      </c>
      <c r="I990" s="18">
        <v>0</v>
      </c>
      <c r="J990" s="18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</row>
    <row r="991" spans="1:29" x14ac:dyDescent="0.2">
      <c r="A991" s="15">
        <v>51770</v>
      </c>
      <c r="B991" s="15" t="s">
        <v>930</v>
      </c>
      <c r="C991" s="16" t="s">
        <v>1009</v>
      </c>
      <c r="D991" s="15">
        <v>0</v>
      </c>
      <c r="E991" s="15"/>
      <c r="F991" s="15"/>
      <c r="G991" s="17">
        <v>0</v>
      </c>
      <c r="H991" s="17">
        <v>0</v>
      </c>
      <c r="I991" s="18">
        <v>0</v>
      </c>
      <c r="J991" s="18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</row>
    <row r="992" spans="1:29" x14ac:dyDescent="0.2">
      <c r="A992" s="15">
        <v>51800</v>
      </c>
      <c r="B992" s="15" t="s">
        <v>930</v>
      </c>
      <c r="C992" s="16" t="s">
        <v>1010</v>
      </c>
      <c r="D992" s="15">
        <v>0</v>
      </c>
      <c r="E992" s="15"/>
      <c r="F992" s="15"/>
      <c r="G992" s="17">
        <v>0</v>
      </c>
      <c r="H992" s="17">
        <v>0</v>
      </c>
      <c r="I992" s="18">
        <v>0</v>
      </c>
      <c r="J992" s="18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</row>
    <row r="993" spans="1:29" x14ac:dyDescent="0.2">
      <c r="A993" s="15">
        <v>51810</v>
      </c>
      <c r="B993" s="15" t="s">
        <v>930</v>
      </c>
      <c r="C993" s="16" t="s">
        <v>1011</v>
      </c>
      <c r="D993" s="15">
        <v>0</v>
      </c>
      <c r="E993" s="15"/>
      <c r="F993" s="15"/>
      <c r="G993" s="17">
        <v>0</v>
      </c>
      <c r="H993" s="17">
        <v>0</v>
      </c>
      <c r="I993" s="18">
        <v>0</v>
      </c>
      <c r="J993" s="18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</row>
    <row r="994" spans="1:29" x14ac:dyDescent="0.2">
      <c r="A994" s="15">
        <v>51901</v>
      </c>
      <c r="B994" s="15" t="s">
        <v>930</v>
      </c>
      <c r="C994" s="16" t="s">
        <v>1012</v>
      </c>
      <c r="D994" s="15">
        <v>0</v>
      </c>
      <c r="E994" s="15"/>
      <c r="F994" s="15"/>
      <c r="G994" s="17">
        <v>0</v>
      </c>
      <c r="H994" s="17">
        <v>0</v>
      </c>
      <c r="I994" s="18">
        <v>0</v>
      </c>
      <c r="J994" s="18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</row>
    <row r="995" spans="1:29" x14ac:dyDescent="0.2">
      <c r="A995" s="15">
        <v>51903</v>
      </c>
      <c r="B995" s="15" t="s">
        <v>930</v>
      </c>
      <c r="C995" s="16" t="s">
        <v>1013</v>
      </c>
      <c r="D995" s="15">
        <v>1</v>
      </c>
      <c r="E995" s="15" t="s">
        <v>233</v>
      </c>
      <c r="F995" s="15" t="s">
        <v>529</v>
      </c>
      <c r="G995" s="17">
        <v>0</v>
      </c>
      <c r="H995" s="17">
        <v>0</v>
      </c>
      <c r="I995" s="18">
        <v>0</v>
      </c>
      <c r="J995" s="18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9.75</v>
      </c>
      <c r="P995" s="14">
        <v>5.75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</row>
    <row r="996" spans="1:29" x14ac:dyDescent="0.2">
      <c r="A996" s="15">
        <v>51907</v>
      </c>
      <c r="B996" s="15" t="s">
        <v>930</v>
      </c>
      <c r="C996" s="16" t="s">
        <v>1014</v>
      </c>
      <c r="D996" s="15">
        <v>0</v>
      </c>
      <c r="E996" s="15"/>
      <c r="F996" s="15"/>
      <c r="G996" s="17">
        <v>0</v>
      </c>
      <c r="H996" s="17">
        <v>0</v>
      </c>
      <c r="I996" s="18">
        <v>0</v>
      </c>
      <c r="J996" s="18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</row>
    <row r="997" spans="1:29" x14ac:dyDescent="0.2">
      <c r="A997" s="15">
        <v>51911</v>
      </c>
      <c r="B997" s="15" t="s">
        <v>930</v>
      </c>
      <c r="C997" s="16" t="s">
        <v>1015</v>
      </c>
      <c r="D997" s="15">
        <v>0</v>
      </c>
      <c r="E997" s="15"/>
      <c r="F997" s="15"/>
      <c r="G997" s="17">
        <v>0</v>
      </c>
      <c r="H997" s="17">
        <v>0</v>
      </c>
      <c r="I997" s="18">
        <v>0</v>
      </c>
      <c r="J997" s="18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</row>
    <row r="998" spans="1:29" x14ac:dyDescent="0.2">
      <c r="A998" s="15">
        <v>51913</v>
      </c>
      <c r="B998" s="15" t="s">
        <v>930</v>
      </c>
      <c r="C998" s="16" t="s">
        <v>1016</v>
      </c>
      <c r="D998" s="15">
        <v>1</v>
      </c>
      <c r="E998" s="15"/>
      <c r="F998" s="15" t="s">
        <v>529</v>
      </c>
      <c r="G998" s="17">
        <v>0</v>
      </c>
      <c r="H998" s="17">
        <v>0</v>
      </c>
      <c r="I998" s="18">
        <v>0</v>
      </c>
      <c r="J998" s="18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</row>
    <row r="999" spans="1:29" x14ac:dyDescent="0.2">
      <c r="A999" s="15">
        <v>51918</v>
      </c>
      <c r="B999" s="15" t="s">
        <v>930</v>
      </c>
      <c r="C999" s="16" t="s">
        <v>1017</v>
      </c>
      <c r="D999" s="15">
        <v>0</v>
      </c>
      <c r="E999" s="15"/>
      <c r="F999" s="15"/>
      <c r="G999" s="17">
        <v>0</v>
      </c>
      <c r="H999" s="17">
        <v>0</v>
      </c>
      <c r="I999" s="18">
        <v>0</v>
      </c>
      <c r="J999" s="18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</row>
    <row r="1000" spans="1:29" x14ac:dyDescent="0.2">
      <c r="A1000" s="15">
        <v>51919</v>
      </c>
      <c r="B1000" s="15" t="s">
        <v>930</v>
      </c>
      <c r="C1000" s="16" t="s">
        <v>1018</v>
      </c>
      <c r="D1000" s="15">
        <v>0</v>
      </c>
      <c r="E1000" s="15"/>
      <c r="F1000" s="15"/>
      <c r="G1000" s="17">
        <v>0</v>
      </c>
      <c r="H1000" s="17">
        <v>0</v>
      </c>
      <c r="I1000" s="18">
        <v>0</v>
      </c>
      <c r="J1000" s="18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</row>
    <row r="1001" spans="1:29" x14ac:dyDescent="0.2">
      <c r="A1001" s="15">
        <v>51921</v>
      </c>
      <c r="B1001" s="15" t="s">
        <v>930</v>
      </c>
      <c r="C1001" s="16" t="s">
        <v>1019</v>
      </c>
      <c r="D1001" s="15">
        <v>0</v>
      </c>
      <c r="E1001" s="15"/>
      <c r="F1001" s="15"/>
      <c r="G1001" s="17">
        <v>0</v>
      </c>
      <c r="H1001" s="17">
        <v>0</v>
      </c>
      <c r="I1001" s="18">
        <v>0</v>
      </c>
      <c r="J1001" s="18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</row>
    <row r="1002" spans="1:29" x14ac:dyDescent="0.2">
      <c r="A1002" s="15">
        <v>51923</v>
      </c>
      <c r="B1002" s="15" t="s">
        <v>930</v>
      </c>
      <c r="C1002" s="16" t="s">
        <v>1020</v>
      </c>
      <c r="D1002" s="15">
        <v>0</v>
      </c>
      <c r="E1002" s="15"/>
      <c r="F1002" s="15"/>
      <c r="G1002" s="17">
        <v>0</v>
      </c>
      <c r="H1002" s="17">
        <v>0</v>
      </c>
      <c r="I1002" s="18">
        <v>0</v>
      </c>
      <c r="J1002" s="18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</row>
    <row r="1003" spans="1:29" x14ac:dyDescent="0.2">
      <c r="A1003" s="15">
        <v>51929</v>
      </c>
      <c r="B1003" s="15" t="s">
        <v>930</v>
      </c>
      <c r="C1003" s="16" t="s">
        <v>1021</v>
      </c>
      <c r="D1003" s="15">
        <v>1</v>
      </c>
      <c r="E1003" s="15"/>
      <c r="F1003" s="15" t="s">
        <v>529</v>
      </c>
      <c r="G1003" s="17">
        <v>0</v>
      </c>
      <c r="H1003" s="17">
        <v>0</v>
      </c>
      <c r="I1003" s="18">
        <v>0</v>
      </c>
      <c r="J1003" s="18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</row>
    <row r="1004" spans="1:29" x14ac:dyDescent="0.2">
      <c r="A1004" s="15">
        <v>51931</v>
      </c>
      <c r="B1004" s="15" t="s">
        <v>930</v>
      </c>
      <c r="C1004" s="16" t="s">
        <v>1022</v>
      </c>
      <c r="D1004" s="15">
        <v>0</v>
      </c>
      <c r="E1004" s="15"/>
      <c r="F1004" s="15"/>
      <c r="G1004" s="17">
        <v>0</v>
      </c>
      <c r="H1004" s="17">
        <v>0</v>
      </c>
      <c r="I1004" s="18">
        <v>0</v>
      </c>
      <c r="J1004" s="18">
        <v>0</v>
      </c>
      <c r="K1004" s="14">
        <v>0</v>
      </c>
      <c r="L1004" s="14">
        <v>1.5</v>
      </c>
      <c r="M1004" s="14">
        <v>4.25</v>
      </c>
      <c r="N1004" s="14">
        <v>2</v>
      </c>
      <c r="O1004" s="14">
        <v>2</v>
      </c>
      <c r="P1004" s="14">
        <v>2</v>
      </c>
      <c r="Q1004" s="14">
        <v>2</v>
      </c>
      <c r="R1004" s="14">
        <v>1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</row>
    <row r="1005" spans="1:29" x14ac:dyDescent="0.2">
      <c r="A1005" s="15">
        <v>51933</v>
      </c>
      <c r="B1005" s="15" t="s">
        <v>930</v>
      </c>
      <c r="C1005" s="16" t="s">
        <v>1023</v>
      </c>
      <c r="D1005" s="15">
        <v>1</v>
      </c>
      <c r="E1005" s="15" t="s">
        <v>233</v>
      </c>
      <c r="F1005" s="15" t="s">
        <v>529</v>
      </c>
      <c r="G1005" s="17">
        <v>0</v>
      </c>
      <c r="H1005" s="17">
        <v>0</v>
      </c>
      <c r="I1005" s="18">
        <v>0</v>
      </c>
      <c r="J1005" s="18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2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</row>
    <row r="1006" spans="1:29" x14ac:dyDescent="0.2">
      <c r="A1006" s="15">
        <v>51939</v>
      </c>
      <c r="B1006" s="15" t="s">
        <v>930</v>
      </c>
      <c r="C1006" s="16" t="s">
        <v>1024</v>
      </c>
      <c r="D1006" s="15">
        <v>0</v>
      </c>
      <c r="E1006" s="15"/>
      <c r="F1006" s="15"/>
      <c r="G1006" s="17">
        <v>0</v>
      </c>
      <c r="H1006" s="17">
        <v>0</v>
      </c>
      <c r="I1006" s="18">
        <v>0</v>
      </c>
      <c r="J1006" s="18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</row>
    <row r="1007" spans="1:29" x14ac:dyDescent="0.2">
      <c r="A1007" s="15">
        <v>51941</v>
      </c>
      <c r="B1007" s="15" t="s">
        <v>930</v>
      </c>
      <c r="C1007" s="16" t="s">
        <v>1025</v>
      </c>
      <c r="D1007" s="15">
        <v>0</v>
      </c>
      <c r="E1007" s="15"/>
      <c r="F1007" s="15"/>
      <c r="G1007" s="17">
        <v>0</v>
      </c>
      <c r="H1007" s="17">
        <v>0</v>
      </c>
      <c r="I1007" s="18">
        <v>0</v>
      </c>
      <c r="J1007" s="18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</row>
    <row r="1008" spans="1:29" x14ac:dyDescent="0.2">
      <c r="A1008" s="15">
        <v>51942</v>
      </c>
      <c r="B1008" s="15" t="s">
        <v>930</v>
      </c>
      <c r="C1008" s="16" t="s">
        <v>1026</v>
      </c>
      <c r="D1008" s="15">
        <v>0</v>
      </c>
      <c r="E1008" s="15"/>
      <c r="F1008" s="15"/>
      <c r="G1008" s="17">
        <v>0</v>
      </c>
      <c r="H1008" s="17">
        <v>0</v>
      </c>
      <c r="I1008" s="18">
        <v>0</v>
      </c>
      <c r="J1008" s="18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</row>
    <row r="1009" spans="1:29" x14ac:dyDescent="0.2">
      <c r="A1009" s="15">
        <v>51944</v>
      </c>
      <c r="B1009" s="15" t="s">
        <v>930</v>
      </c>
      <c r="C1009" s="16" t="s">
        <v>1027</v>
      </c>
      <c r="D1009" s="15">
        <v>0</v>
      </c>
      <c r="E1009" s="15"/>
      <c r="F1009" s="15"/>
      <c r="G1009" s="17">
        <v>0</v>
      </c>
      <c r="H1009" s="17">
        <v>0</v>
      </c>
      <c r="I1009" s="18">
        <v>0</v>
      </c>
      <c r="J1009" s="18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</row>
    <row r="1010" spans="1:29" x14ac:dyDescent="0.2">
      <c r="A1010" s="15">
        <v>51945</v>
      </c>
      <c r="B1010" s="15" t="s">
        <v>930</v>
      </c>
      <c r="C1010" s="16" t="s">
        <v>1028</v>
      </c>
      <c r="D1010" s="15">
        <v>1</v>
      </c>
      <c r="E1010" s="15"/>
      <c r="F1010" s="15" t="s">
        <v>529</v>
      </c>
      <c r="G1010" s="17">
        <v>0</v>
      </c>
      <c r="H1010" s="17">
        <v>0</v>
      </c>
      <c r="I1010" s="18">
        <v>0</v>
      </c>
      <c r="J1010" s="18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</row>
    <row r="1011" spans="1:29" x14ac:dyDescent="0.2">
      <c r="A1011" s="15">
        <v>51947</v>
      </c>
      <c r="B1011" s="15" t="s">
        <v>930</v>
      </c>
      <c r="C1011" s="16" t="s">
        <v>1029</v>
      </c>
      <c r="D1011" s="15">
        <v>0</v>
      </c>
      <c r="E1011" s="15"/>
      <c r="F1011" s="15"/>
      <c r="G1011" s="17">
        <v>0</v>
      </c>
      <c r="H1011" s="17">
        <v>0</v>
      </c>
      <c r="I1011" s="18">
        <v>0</v>
      </c>
      <c r="J1011" s="18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</row>
    <row r="1012" spans="1:29" x14ac:dyDescent="0.2">
      <c r="A1012" s="15">
        <v>51949</v>
      </c>
      <c r="B1012" s="15" t="s">
        <v>930</v>
      </c>
      <c r="C1012" s="16" t="s">
        <v>1030</v>
      </c>
      <c r="D1012" s="15">
        <v>0</v>
      </c>
      <c r="E1012" s="15"/>
      <c r="F1012" s="15"/>
      <c r="G1012" s="17">
        <v>0</v>
      </c>
      <c r="H1012" s="17">
        <v>0</v>
      </c>
      <c r="I1012" s="18">
        <v>0</v>
      </c>
      <c r="J1012" s="18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</row>
    <row r="1013" spans="1:29" x14ac:dyDescent="0.2">
      <c r="A1013" s="15">
        <v>51951</v>
      </c>
      <c r="B1013" s="15" t="s">
        <v>930</v>
      </c>
      <c r="C1013" s="16" t="s">
        <v>1031</v>
      </c>
      <c r="D1013" s="15">
        <v>0</v>
      </c>
      <c r="E1013" s="15"/>
      <c r="F1013" s="15"/>
      <c r="G1013" s="17">
        <v>0</v>
      </c>
      <c r="H1013" s="17">
        <v>0</v>
      </c>
      <c r="I1013" s="18">
        <v>0</v>
      </c>
      <c r="J1013" s="18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</row>
    <row r="1014" spans="1:29" x14ac:dyDescent="0.2">
      <c r="A1014" s="15">
        <v>51953</v>
      </c>
      <c r="B1014" s="15" t="s">
        <v>930</v>
      </c>
      <c r="C1014" s="16" t="s">
        <v>1032</v>
      </c>
      <c r="D1014" s="15">
        <v>1</v>
      </c>
      <c r="E1014" s="15"/>
      <c r="F1014" s="15" t="s">
        <v>529</v>
      </c>
      <c r="G1014" s="17">
        <v>0</v>
      </c>
      <c r="H1014" s="17">
        <v>0</v>
      </c>
      <c r="I1014" s="18">
        <v>0</v>
      </c>
      <c r="J1014" s="18">
        <v>0</v>
      </c>
      <c r="K1014" s="14">
        <v>0</v>
      </c>
      <c r="L1014" s="14">
        <v>0</v>
      </c>
      <c r="M1014" s="14">
        <v>0</v>
      </c>
      <c r="N1014" s="14">
        <v>0.75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</row>
    <row r="1015" spans="1:29" x14ac:dyDescent="0.2">
      <c r="A1015" s="15">
        <v>51955</v>
      </c>
      <c r="B1015" s="15" t="s">
        <v>930</v>
      </c>
      <c r="C1015" s="16" t="s">
        <v>1033</v>
      </c>
      <c r="D1015" s="15">
        <v>1</v>
      </c>
      <c r="E1015" s="15" t="s">
        <v>233</v>
      </c>
      <c r="F1015" s="15" t="s">
        <v>233</v>
      </c>
      <c r="G1015" s="17">
        <v>2144.25</v>
      </c>
      <c r="H1015" s="17">
        <v>2323.75</v>
      </c>
      <c r="I1015" s="18">
        <v>2168.75</v>
      </c>
      <c r="J1015" s="18">
        <v>2177.25</v>
      </c>
      <c r="K1015" s="14">
        <v>2158.5</v>
      </c>
      <c r="L1015" s="14">
        <v>2233.5</v>
      </c>
      <c r="M1015" s="14">
        <v>2114.75</v>
      </c>
      <c r="N1015" s="14">
        <v>1971.75</v>
      </c>
      <c r="O1015" s="14">
        <v>1842</v>
      </c>
      <c r="P1015" s="14">
        <v>1847.75</v>
      </c>
      <c r="Q1015" s="14">
        <v>1969.75</v>
      </c>
      <c r="R1015" s="14">
        <v>2143.5</v>
      </c>
      <c r="S1015" s="14">
        <v>1551.5</v>
      </c>
      <c r="T1015" s="14">
        <v>1196.25</v>
      </c>
      <c r="U1015" s="14">
        <v>919.5</v>
      </c>
      <c r="V1015" s="14">
        <v>757.75</v>
      </c>
      <c r="W1015" s="14">
        <v>448.75</v>
      </c>
      <c r="X1015" s="14">
        <v>491</v>
      </c>
      <c r="Y1015" s="14">
        <v>597.5</v>
      </c>
      <c r="Z1015" s="14">
        <v>536.75</v>
      </c>
      <c r="AA1015" s="14">
        <v>291.25</v>
      </c>
      <c r="AB1015" s="14">
        <v>246.5</v>
      </c>
      <c r="AC1015" s="14">
        <v>364</v>
      </c>
    </row>
    <row r="1016" spans="1:29" x14ac:dyDescent="0.2">
      <c r="A1016" s="15">
        <v>51958</v>
      </c>
      <c r="B1016" s="15" t="s">
        <v>930</v>
      </c>
      <c r="C1016" s="16" t="s">
        <v>1034</v>
      </c>
      <c r="D1016" s="15">
        <v>0</v>
      </c>
      <c r="E1016" s="15" t="s">
        <v>1035</v>
      </c>
      <c r="F1016" s="15"/>
      <c r="G1016" s="17">
        <v>0</v>
      </c>
      <c r="H1016" s="17">
        <v>0</v>
      </c>
      <c r="I1016" s="18">
        <v>0</v>
      </c>
      <c r="J1016" s="18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</row>
    <row r="1017" spans="1:29" x14ac:dyDescent="0.2">
      <c r="A1017" s="15">
        <v>54001</v>
      </c>
      <c r="B1017" s="15" t="s">
        <v>1037</v>
      </c>
      <c r="C1017" s="16" t="s">
        <v>1036</v>
      </c>
      <c r="D1017" s="15">
        <v>1</v>
      </c>
      <c r="E1017" s="15" t="s">
        <v>355</v>
      </c>
      <c r="F1017" s="15" t="s">
        <v>630</v>
      </c>
      <c r="G1017" s="17">
        <v>117.5</v>
      </c>
      <c r="H1017" s="17">
        <v>52.75</v>
      </c>
      <c r="I1017" s="18">
        <v>91</v>
      </c>
      <c r="J1017" s="18">
        <v>157.75</v>
      </c>
      <c r="K1017" s="14">
        <v>130.75</v>
      </c>
      <c r="L1017" s="14">
        <v>136.25</v>
      </c>
      <c r="M1017" s="14">
        <v>160</v>
      </c>
      <c r="N1017" s="14">
        <v>199</v>
      </c>
      <c r="O1017" s="14">
        <v>318.25</v>
      </c>
      <c r="P1017" s="14">
        <v>337.75</v>
      </c>
      <c r="Q1017" s="14">
        <v>344</v>
      </c>
      <c r="R1017" s="14">
        <v>329</v>
      </c>
      <c r="S1017" s="14">
        <v>326.5</v>
      </c>
      <c r="T1017" s="14">
        <v>303.5</v>
      </c>
      <c r="U1017" s="14">
        <v>282.75</v>
      </c>
      <c r="V1017" s="14">
        <v>276.75</v>
      </c>
      <c r="W1017" s="14">
        <v>257.5</v>
      </c>
      <c r="X1017" s="14">
        <v>307.75</v>
      </c>
      <c r="Y1017" s="14">
        <v>349</v>
      </c>
      <c r="Z1017" s="14">
        <v>434</v>
      </c>
      <c r="AA1017" s="14">
        <v>533.25</v>
      </c>
      <c r="AB1017" s="14">
        <v>595.75</v>
      </c>
      <c r="AC1017" s="14">
        <v>716.75</v>
      </c>
    </row>
    <row r="1018" spans="1:29" x14ac:dyDescent="0.2">
      <c r="A1018" s="15">
        <v>54003</v>
      </c>
      <c r="B1018" s="15" t="s">
        <v>1037</v>
      </c>
      <c r="C1018" s="16" t="s">
        <v>1038</v>
      </c>
      <c r="D1018" s="15">
        <v>1</v>
      </c>
      <c r="E1018" s="15" t="s">
        <v>1035</v>
      </c>
      <c r="F1018" s="15" t="s">
        <v>630</v>
      </c>
      <c r="G1018" s="17">
        <v>0</v>
      </c>
      <c r="H1018" s="17">
        <v>0</v>
      </c>
      <c r="I1018" s="18">
        <v>0</v>
      </c>
      <c r="J1018" s="18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</row>
    <row r="1019" spans="1:29" x14ac:dyDescent="0.2">
      <c r="A1019" s="15">
        <v>54005</v>
      </c>
      <c r="B1019" s="15" t="s">
        <v>1037</v>
      </c>
      <c r="C1019" s="16" t="s">
        <v>1039</v>
      </c>
      <c r="D1019" s="15">
        <v>1</v>
      </c>
      <c r="E1019" s="15" t="s">
        <v>233</v>
      </c>
      <c r="F1019" s="15" t="s">
        <v>233</v>
      </c>
      <c r="G1019" s="17">
        <v>2673.25</v>
      </c>
      <c r="H1019" s="17">
        <v>3055</v>
      </c>
      <c r="I1019" s="18">
        <v>3157.5</v>
      </c>
      <c r="J1019" s="18">
        <v>3127.5</v>
      </c>
      <c r="K1019" s="14">
        <v>3335</v>
      </c>
      <c r="L1019" s="14">
        <v>3713.75</v>
      </c>
      <c r="M1019" s="14">
        <v>4034.75</v>
      </c>
      <c r="N1019" s="14">
        <v>4066</v>
      </c>
      <c r="O1019" s="14">
        <v>4230.25</v>
      </c>
      <c r="P1019" s="14">
        <v>3995</v>
      </c>
      <c r="Q1019" s="14">
        <v>3908.5</v>
      </c>
      <c r="R1019" s="14">
        <v>4049</v>
      </c>
      <c r="S1019" s="14">
        <v>3270.75</v>
      </c>
      <c r="T1019" s="14">
        <v>2736.5</v>
      </c>
      <c r="U1019" s="14">
        <v>2465.75</v>
      </c>
      <c r="V1019" s="14">
        <v>1693.5</v>
      </c>
      <c r="W1019" s="14">
        <v>894</v>
      </c>
      <c r="X1019" s="14">
        <v>892.5</v>
      </c>
      <c r="Y1019" s="14">
        <v>898.25</v>
      </c>
      <c r="Z1019" s="14">
        <v>858.5</v>
      </c>
      <c r="AA1019" s="14">
        <v>715</v>
      </c>
      <c r="AB1019" s="14">
        <v>595.5</v>
      </c>
      <c r="AC1019" s="14">
        <v>615</v>
      </c>
    </row>
    <row r="1020" spans="1:29" x14ac:dyDescent="0.2">
      <c r="A1020" s="15">
        <v>54007</v>
      </c>
      <c r="B1020" s="15" t="s">
        <v>1037</v>
      </c>
      <c r="C1020" s="16" t="s">
        <v>1040</v>
      </c>
      <c r="D1020" s="15">
        <v>1</v>
      </c>
      <c r="E1020" s="15" t="s">
        <v>1035</v>
      </c>
      <c r="F1020" s="15" t="s">
        <v>630</v>
      </c>
      <c r="G1020" s="17">
        <v>0</v>
      </c>
      <c r="H1020" s="17">
        <v>0</v>
      </c>
      <c r="I1020" s="18">
        <v>0</v>
      </c>
      <c r="J1020" s="18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</row>
    <row r="1021" spans="1:29" x14ac:dyDescent="0.2">
      <c r="A1021" s="15">
        <v>54009</v>
      </c>
      <c r="B1021" s="15" t="s">
        <v>1037</v>
      </c>
      <c r="C1021" s="16" t="s">
        <v>1041</v>
      </c>
      <c r="D1021" s="15">
        <v>1</v>
      </c>
      <c r="E1021" s="15" t="s">
        <v>355</v>
      </c>
      <c r="F1021" s="15" t="s">
        <v>630</v>
      </c>
      <c r="G1021" s="17">
        <v>227.25</v>
      </c>
      <c r="H1021" s="17">
        <v>162</v>
      </c>
      <c r="I1021" s="18">
        <v>140</v>
      </c>
      <c r="J1021" s="18">
        <v>3.25</v>
      </c>
      <c r="K1021" s="14">
        <v>6.75</v>
      </c>
      <c r="L1021" s="14">
        <v>28.5</v>
      </c>
      <c r="M1021" s="14">
        <v>50.25</v>
      </c>
      <c r="N1021" s="14">
        <v>49</v>
      </c>
      <c r="O1021" s="14">
        <v>59.25</v>
      </c>
      <c r="P1021" s="14">
        <v>16</v>
      </c>
      <c r="Q1021" s="14">
        <v>0</v>
      </c>
      <c r="R1021" s="14">
        <v>13</v>
      </c>
      <c r="S1021" s="14">
        <v>27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</row>
    <row r="1022" spans="1:29" x14ac:dyDescent="0.2">
      <c r="A1022" s="15">
        <v>54011</v>
      </c>
      <c r="B1022" s="15" t="s">
        <v>1037</v>
      </c>
      <c r="C1022" s="16" t="s">
        <v>1042</v>
      </c>
      <c r="D1022" s="15">
        <v>1</v>
      </c>
      <c r="E1022" s="15" t="s">
        <v>1035</v>
      </c>
      <c r="F1022" s="15" t="s">
        <v>630</v>
      </c>
      <c r="G1022" s="17">
        <v>0</v>
      </c>
      <c r="H1022" s="17">
        <v>0</v>
      </c>
      <c r="I1022" s="18">
        <v>0</v>
      </c>
      <c r="J1022" s="18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</row>
    <row r="1023" spans="1:29" x14ac:dyDescent="0.2">
      <c r="A1023" s="15">
        <v>54013</v>
      </c>
      <c r="B1023" s="15" t="s">
        <v>1037</v>
      </c>
      <c r="C1023" s="16" t="s">
        <v>1043</v>
      </c>
      <c r="D1023" s="15">
        <v>1</v>
      </c>
      <c r="E1023" s="15" t="s">
        <v>1035</v>
      </c>
      <c r="F1023" s="15" t="s">
        <v>630</v>
      </c>
      <c r="G1023" s="17">
        <v>0</v>
      </c>
      <c r="H1023" s="17">
        <v>0</v>
      </c>
      <c r="I1023" s="18">
        <v>0</v>
      </c>
      <c r="J1023" s="18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</row>
    <row r="1024" spans="1:29" x14ac:dyDescent="0.2">
      <c r="A1024" s="15">
        <v>54015</v>
      </c>
      <c r="B1024" s="15" t="s">
        <v>1037</v>
      </c>
      <c r="C1024" s="16" t="s">
        <v>1044</v>
      </c>
      <c r="D1024" s="15">
        <v>1</v>
      </c>
      <c r="E1024" s="15" t="s">
        <v>233</v>
      </c>
      <c r="F1024" s="15" t="s">
        <v>630</v>
      </c>
      <c r="G1024" s="17">
        <v>379.5</v>
      </c>
      <c r="H1024" s="17">
        <v>320.75</v>
      </c>
      <c r="I1024" s="18">
        <v>326.75</v>
      </c>
      <c r="J1024" s="18">
        <v>352.5</v>
      </c>
      <c r="K1024" s="14">
        <v>390.75</v>
      </c>
      <c r="L1024" s="14">
        <v>411.25</v>
      </c>
      <c r="M1024" s="14">
        <v>408</v>
      </c>
      <c r="N1024" s="14">
        <v>421.5</v>
      </c>
      <c r="O1024" s="14">
        <v>433.25</v>
      </c>
      <c r="P1024" s="14">
        <v>463.75</v>
      </c>
      <c r="Q1024" s="14">
        <v>272</v>
      </c>
      <c r="R1024" s="14">
        <v>279.5</v>
      </c>
      <c r="S1024" s="14">
        <v>161.5</v>
      </c>
      <c r="T1024" s="14">
        <v>13.75</v>
      </c>
      <c r="U1024" s="14">
        <v>25.75</v>
      </c>
      <c r="V1024" s="14">
        <v>17.5</v>
      </c>
      <c r="W1024" s="14">
        <v>14</v>
      </c>
      <c r="X1024" s="14">
        <v>6.75</v>
      </c>
      <c r="Y1024" s="14">
        <v>7</v>
      </c>
      <c r="Z1024" s="14">
        <v>10.25</v>
      </c>
      <c r="AA1024" s="14">
        <v>10.25</v>
      </c>
      <c r="AB1024" s="14">
        <v>15</v>
      </c>
      <c r="AC1024" s="14">
        <v>20.75</v>
      </c>
    </row>
    <row r="1025" spans="1:29" x14ac:dyDescent="0.2">
      <c r="A1025" s="15">
        <v>54017</v>
      </c>
      <c r="B1025" s="15" t="s">
        <v>1037</v>
      </c>
      <c r="C1025" s="16" t="s">
        <v>1045</v>
      </c>
      <c r="D1025" s="15">
        <v>1</v>
      </c>
      <c r="E1025" s="15" t="s">
        <v>1035</v>
      </c>
      <c r="F1025" s="15" t="s">
        <v>630</v>
      </c>
      <c r="G1025" s="17">
        <v>0</v>
      </c>
      <c r="H1025" s="17">
        <v>0</v>
      </c>
      <c r="I1025" s="18">
        <v>0</v>
      </c>
      <c r="J1025" s="18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</row>
    <row r="1026" spans="1:29" x14ac:dyDescent="0.2">
      <c r="A1026" s="15">
        <v>54019</v>
      </c>
      <c r="B1026" s="15" t="s">
        <v>1037</v>
      </c>
      <c r="C1026" s="16" t="s">
        <v>1046</v>
      </c>
      <c r="D1026" s="15">
        <v>1</v>
      </c>
      <c r="E1026" s="15" t="s">
        <v>233</v>
      </c>
      <c r="F1026" s="15" t="s">
        <v>630</v>
      </c>
      <c r="G1026" s="17">
        <v>388</v>
      </c>
      <c r="H1026" s="17">
        <v>385.25</v>
      </c>
      <c r="I1026" s="18">
        <v>436</v>
      </c>
      <c r="J1026" s="18">
        <v>290.75</v>
      </c>
      <c r="K1026" s="14">
        <v>485.5</v>
      </c>
      <c r="L1026" s="14">
        <v>616.25</v>
      </c>
      <c r="M1026" s="14">
        <v>656</v>
      </c>
      <c r="N1026" s="14">
        <v>833.5</v>
      </c>
      <c r="O1026" s="14">
        <v>1116.25</v>
      </c>
      <c r="P1026" s="14">
        <v>929.25</v>
      </c>
      <c r="Q1026" s="14">
        <v>934.5</v>
      </c>
      <c r="R1026" s="14">
        <v>1238.25</v>
      </c>
      <c r="S1026" s="14">
        <v>1109.75</v>
      </c>
      <c r="T1026" s="14">
        <v>889</v>
      </c>
      <c r="U1026" s="14">
        <v>814.5</v>
      </c>
      <c r="V1026" s="14">
        <v>626.5</v>
      </c>
      <c r="W1026" s="14">
        <v>513.25</v>
      </c>
      <c r="X1026" s="14">
        <v>620</v>
      </c>
      <c r="Y1026" s="14">
        <v>723.5</v>
      </c>
      <c r="Z1026" s="14">
        <v>607.25</v>
      </c>
      <c r="AA1026" s="14">
        <v>327.25</v>
      </c>
      <c r="AB1026" s="14">
        <v>462.25</v>
      </c>
      <c r="AC1026" s="14">
        <v>583.5</v>
      </c>
    </row>
    <row r="1027" spans="1:29" x14ac:dyDescent="0.2">
      <c r="A1027" s="15">
        <v>54021</v>
      </c>
      <c r="B1027" s="15" t="s">
        <v>1037</v>
      </c>
      <c r="C1027" s="16" t="s">
        <v>1047</v>
      </c>
      <c r="D1027" s="15">
        <v>1</v>
      </c>
      <c r="E1027" s="15" t="s">
        <v>1035</v>
      </c>
      <c r="F1027" s="15" t="s">
        <v>630</v>
      </c>
      <c r="G1027" s="17">
        <v>0</v>
      </c>
      <c r="H1027" s="17">
        <v>0</v>
      </c>
      <c r="I1027" s="18">
        <v>0</v>
      </c>
      <c r="J1027" s="18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</row>
    <row r="1028" spans="1:29" x14ac:dyDescent="0.2">
      <c r="A1028" s="15">
        <v>54023</v>
      </c>
      <c r="B1028" s="15" t="s">
        <v>1037</v>
      </c>
      <c r="C1028" s="16" t="s">
        <v>1048</v>
      </c>
      <c r="D1028" s="15">
        <v>1</v>
      </c>
      <c r="E1028" s="15" t="s">
        <v>355</v>
      </c>
      <c r="F1028" s="15" t="s">
        <v>630</v>
      </c>
      <c r="G1028" s="17">
        <v>97.25</v>
      </c>
      <c r="H1028" s="17">
        <v>89</v>
      </c>
      <c r="I1028" s="18">
        <v>113.75</v>
      </c>
      <c r="J1028" s="18">
        <v>131.75</v>
      </c>
      <c r="K1028" s="14">
        <v>114.5</v>
      </c>
      <c r="L1028" s="14">
        <v>152</v>
      </c>
      <c r="M1028" s="14">
        <v>83.5</v>
      </c>
      <c r="N1028" s="14">
        <v>42.75</v>
      </c>
      <c r="O1028" s="14">
        <v>23</v>
      </c>
      <c r="P1028" s="14">
        <v>16.5</v>
      </c>
      <c r="Q1028" s="14">
        <v>28</v>
      </c>
      <c r="R1028" s="14">
        <v>67</v>
      </c>
      <c r="S1028" s="14">
        <v>65.5</v>
      </c>
      <c r="T1028" s="14">
        <v>10.5</v>
      </c>
      <c r="U1028" s="14">
        <v>4.5</v>
      </c>
      <c r="V1028" s="14">
        <v>14</v>
      </c>
      <c r="W1028" s="14">
        <v>6</v>
      </c>
      <c r="X1028" s="14">
        <v>11</v>
      </c>
      <c r="Y1028" s="14">
        <v>4</v>
      </c>
      <c r="Z1028" s="14">
        <v>0</v>
      </c>
      <c r="AA1028" s="14">
        <v>6.5</v>
      </c>
      <c r="AB1028" s="14">
        <v>6</v>
      </c>
      <c r="AC1028" s="14">
        <v>6.75</v>
      </c>
    </row>
    <row r="1029" spans="1:29" x14ac:dyDescent="0.2">
      <c r="A1029" s="15">
        <v>54025</v>
      </c>
      <c r="B1029" s="15" t="s">
        <v>1037</v>
      </c>
      <c r="C1029" s="16" t="s">
        <v>1049</v>
      </c>
      <c r="D1029" s="15">
        <v>1</v>
      </c>
      <c r="E1029" s="15" t="s">
        <v>233</v>
      </c>
      <c r="F1029" s="15" t="s">
        <v>630</v>
      </c>
      <c r="G1029" s="17">
        <v>73.5</v>
      </c>
      <c r="H1029" s="17">
        <v>115.5</v>
      </c>
      <c r="I1029" s="18">
        <v>106</v>
      </c>
      <c r="J1029" s="18">
        <v>61.75</v>
      </c>
      <c r="K1029" s="14">
        <v>111.25</v>
      </c>
      <c r="L1029" s="14">
        <v>84.75</v>
      </c>
      <c r="M1029" s="14">
        <v>166.25</v>
      </c>
      <c r="N1029" s="14">
        <v>299.5</v>
      </c>
      <c r="O1029" s="14">
        <v>364.75</v>
      </c>
      <c r="P1029" s="14">
        <v>423.5</v>
      </c>
      <c r="Q1029" s="14">
        <v>470.75</v>
      </c>
      <c r="R1029" s="14">
        <v>537.5</v>
      </c>
      <c r="S1029" s="14">
        <v>548.5</v>
      </c>
      <c r="T1029" s="14">
        <v>306.75</v>
      </c>
      <c r="U1029" s="14">
        <v>325</v>
      </c>
      <c r="V1029" s="14">
        <v>230.75</v>
      </c>
      <c r="W1029" s="14">
        <v>107.5</v>
      </c>
      <c r="X1029" s="14">
        <v>247</v>
      </c>
      <c r="Y1029" s="14">
        <v>270.75</v>
      </c>
      <c r="Z1029" s="14">
        <v>249.25</v>
      </c>
      <c r="AA1029" s="14">
        <v>111.25</v>
      </c>
      <c r="AB1029" s="14">
        <v>75.5</v>
      </c>
      <c r="AC1029" s="14">
        <v>70.25</v>
      </c>
    </row>
    <row r="1030" spans="1:29" x14ac:dyDescent="0.2">
      <c r="A1030" s="15">
        <v>54027</v>
      </c>
      <c r="B1030" s="15" t="s">
        <v>1037</v>
      </c>
      <c r="C1030" s="16" t="s">
        <v>1050</v>
      </c>
      <c r="D1030" s="15">
        <v>1</v>
      </c>
      <c r="E1030" s="15" t="s">
        <v>355</v>
      </c>
      <c r="F1030" s="15" t="s">
        <v>630</v>
      </c>
      <c r="G1030" s="17">
        <v>0</v>
      </c>
      <c r="H1030" s="17">
        <v>0</v>
      </c>
      <c r="I1030" s="18">
        <v>0</v>
      </c>
      <c r="J1030" s="18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11.75</v>
      </c>
      <c r="P1030" s="14">
        <v>11.25</v>
      </c>
      <c r="Q1030" s="14">
        <v>13.25</v>
      </c>
      <c r="R1030" s="14">
        <v>18</v>
      </c>
      <c r="S1030" s="14">
        <v>14.5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</row>
    <row r="1031" spans="1:29" x14ac:dyDescent="0.2">
      <c r="A1031" s="15">
        <v>54029</v>
      </c>
      <c r="B1031" s="15" t="s">
        <v>1037</v>
      </c>
      <c r="C1031" s="16" t="s">
        <v>1051</v>
      </c>
      <c r="D1031" s="15">
        <v>1</v>
      </c>
      <c r="E1031" s="15"/>
      <c r="F1031" s="15" t="s">
        <v>630</v>
      </c>
      <c r="G1031" s="17">
        <v>0</v>
      </c>
      <c r="H1031" s="17">
        <v>0</v>
      </c>
      <c r="I1031" s="18">
        <v>0</v>
      </c>
      <c r="J1031" s="18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</row>
    <row r="1032" spans="1:29" x14ac:dyDescent="0.2">
      <c r="A1032" s="15">
        <v>54031</v>
      </c>
      <c r="B1032" s="15" t="s">
        <v>1037</v>
      </c>
      <c r="C1032" s="16" t="s">
        <v>1052</v>
      </c>
      <c r="D1032" s="15">
        <v>1</v>
      </c>
      <c r="E1032" s="15"/>
      <c r="F1032" s="15" t="s">
        <v>630</v>
      </c>
      <c r="G1032" s="17">
        <v>0</v>
      </c>
      <c r="H1032" s="17">
        <v>0</v>
      </c>
      <c r="I1032" s="18">
        <v>0</v>
      </c>
      <c r="J1032" s="18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</row>
    <row r="1033" spans="1:29" x14ac:dyDescent="0.2">
      <c r="A1033" s="15">
        <v>54033</v>
      </c>
      <c r="B1033" s="15" t="s">
        <v>1037</v>
      </c>
      <c r="C1033" s="16" t="s">
        <v>1053</v>
      </c>
      <c r="D1033" s="15">
        <v>1</v>
      </c>
      <c r="E1033" s="15" t="s">
        <v>355</v>
      </c>
      <c r="F1033" s="15" t="s">
        <v>630</v>
      </c>
      <c r="G1033" s="17">
        <v>648</v>
      </c>
      <c r="H1033" s="17">
        <v>680.25</v>
      </c>
      <c r="I1033" s="18">
        <v>606.75</v>
      </c>
      <c r="J1033" s="18">
        <v>588</v>
      </c>
      <c r="K1033" s="14">
        <v>604.75</v>
      </c>
      <c r="L1033" s="14">
        <v>645</v>
      </c>
      <c r="M1033" s="14">
        <v>674.25</v>
      </c>
      <c r="N1033" s="14">
        <v>595.25</v>
      </c>
      <c r="O1033" s="14">
        <v>96.5</v>
      </c>
      <c r="P1033" s="14">
        <v>100.25</v>
      </c>
      <c r="Q1033" s="14">
        <v>96</v>
      </c>
      <c r="R1033" s="14">
        <v>121.5</v>
      </c>
      <c r="S1033" s="14">
        <v>103.75</v>
      </c>
      <c r="T1033" s="14">
        <v>94.75</v>
      </c>
      <c r="U1033" s="14">
        <v>99.75</v>
      </c>
      <c r="V1033" s="14">
        <v>46.5</v>
      </c>
      <c r="W1033" s="14">
        <v>3.75</v>
      </c>
      <c r="X1033" s="14">
        <v>0.5</v>
      </c>
      <c r="Y1033" s="14">
        <v>1.25</v>
      </c>
      <c r="Z1033" s="14">
        <v>0</v>
      </c>
      <c r="AA1033" s="14">
        <v>0</v>
      </c>
      <c r="AB1033" s="14">
        <v>0</v>
      </c>
      <c r="AC1033" s="14">
        <v>0</v>
      </c>
    </row>
    <row r="1034" spans="1:29" x14ac:dyDescent="0.2">
      <c r="A1034" s="15">
        <v>54035</v>
      </c>
      <c r="B1034" s="15" t="s">
        <v>1037</v>
      </c>
      <c r="C1034" s="16" t="s">
        <v>1054</v>
      </c>
      <c r="D1034" s="15">
        <v>1</v>
      </c>
      <c r="E1034" s="15"/>
      <c r="F1034" s="15" t="s">
        <v>630</v>
      </c>
      <c r="G1034" s="17">
        <v>0</v>
      </c>
      <c r="H1034" s="17">
        <v>0</v>
      </c>
      <c r="I1034" s="18">
        <v>0</v>
      </c>
      <c r="J1034" s="18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</row>
    <row r="1035" spans="1:29" x14ac:dyDescent="0.2">
      <c r="A1035" s="15">
        <v>54037</v>
      </c>
      <c r="B1035" s="15" t="s">
        <v>1037</v>
      </c>
      <c r="C1035" s="16" t="s">
        <v>1055</v>
      </c>
      <c r="D1035" s="15">
        <v>1</v>
      </c>
      <c r="E1035" s="15" t="s">
        <v>355</v>
      </c>
      <c r="F1035" s="15" t="s">
        <v>630</v>
      </c>
      <c r="G1035" s="17">
        <v>0</v>
      </c>
      <c r="H1035" s="17">
        <v>0</v>
      </c>
      <c r="I1035" s="18">
        <v>0</v>
      </c>
      <c r="J1035" s="18">
        <v>0</v>
      </c>
      <c r="K1035" s="14">
        <v>0</v>
      </c>
      <c r="L1035" s="14">
        <v>0</v>
      </c>
      <c r="M1035" s="14">
        <v>19.75</v>
      </c>
      <c r="N1035" s="14">
        <v>5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</row>
    <row r="1036" spans="1:29" x14ac:dyDescent="0.2">
      <c r="A1036" s="15">
        <v>54039</v>
      </c>
      <c r="B1036" s="15" t="s">
        <v>1037</v>
      </c>
      <c r="C1036" s="16" t="s">
        <v>1056</v>
      </c>
      <c r="D1036" s="15">
        <v>1</v>
      </c>
      <c r="E1036" s="15" t="s">
        <v>233</v>
      </c>
      <c r="F1036" s="15" t="s">
        <v>630</v>
      </c>
      <c r="G1036" s="17">
        <v>1158.5</v>
      </c>
      <c r="H1036" s="17">
        <v>1495.5</v>
      </c>
      <c r="I1036" s="18">
        <v>1425</v>
      </c>
      <c r="J1036" s="18">
        <v>1502</v>
      </c>
      <c r="K1036" s="14">
        <v>1472.5</v>
      </c>
      <c r="L1036" s="14">
        <v>1555.5</v>
      </c>
      <c r="M1036" s="14">
        <v>1689.5</v>
      </c>
      <c r="N1036" s="14">
        <v>1664</v>
      </c>
      <c r="O1036" s="14">
        <v>1797.25</v>
      </c>
      <c r="P1036" s="14">
        <v>1787</v>
      </c>
      <c r="Q1036" s="14">
        <v>1645.75</v>
      </c>
      <c r="R1036" s="14">
        <v>1758.25</v>
      </c>
      <c r="S1036" s="14">
        <v>1697.75</v>
      </c>
      <c r="T1036" s="14">
        <v>1753.25</v>
      </c>
      <c r="U1036" s="14">
        <v>1753.75</v>
      </c>
      <c r="V1036" s="14">
        <v>1497.75</v>
      </c>
      <c r="W1036" s="14">
        <v>1064.25</v>
      </c>
      <c r="X1036" s="14">
        <v>1294.25</v>
      </c>
      <c r="Y1036" s="14">
        <v>1224.25</v>
      </c>
      <c r="Z1036" s="14">
        <v>1195.75</v>
      </c>
      <c r="AA1036" s="14">
        <v>781</v>
      </c>
      <c r="AB1036" s="14">
        <v>673.25</v>
      </c>
      <c r="AC1036" s="14">
        <v>735.5</v>
      </c>
    </row>
    <row r="1037" spans="1:29" x14ac:dyDescent="0.2">
      <c r="A1037" s="15">
        <v>54041</v>
      </c>
      <c r="B1037" s="15" t="s">
        <v>1037</v>
      </c>
      <c r="C1037" s="16" t="s">
        <v>1057</v>
      </c>
      <c r="D1037" s="15">
        <v>1</v>
      </c>
      <c r="E1037" s="15"/>
      <c r="F1037" s="15" t="s">
        <v>630</v>
      </c>
      <c r="G1037" s="17">
        <v>0</v>
      </c>
      <c r="H1037" s="17">
        <v>0</v>
      </c>
      <c r="I1037" s="18">
        <v>0</v>
      </c>
      <c r="J1037" s="18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</row>
    <row r="1038" spans="1:29" x14ac:dyDescent="0.2">
      <c r="A1038" s="15">
        <v>54043</v>
      </c>
      <c r="B1038" s="15" t="s">
        <v>1037</v>
      </c>
      <c r="C1038" s="16" t="s">
        <v>1058</v>
      </c>
      <c r="D1038" s="15">
        <v>1</v>
      </c>
      <c r="E1038" s="15" t="s">
        <v>233</v>
      </c>
      <c r="F1038" s="15" t="s">
        <v>233</v>
      </c>
      <c r="G1038" s="17">
        <v>80</v>
      </c>
      <c r="H1038" s="17">
        <v>209</v>
      </c>
      <c r="I1038" s="18">
        <v>52.75</v>
      </c>
      <c r="J1038" s="18">
        <v>51.5</v>
      </c>
      <c r="K1038" s="14">
        <v>113</v>
      </c>
      <c r="L1038" s="14">
        <v>217.75</v>
      </c>
      <c r="M1038" s="14">
        <v>249.75</v>
      </c>
      <c r="N1038" s="14">
        <v>237.25</v>
      </c>
      <c r="O1038" s="14">
        <v>256.75</v>
      </c>
      <c r="P1038" s="14">
        <v>316.75</v>
      </c>
      <c r="Q1038" s="14">
        <v>285.5</v>
      </c>
      <c r="R1038" s="14">
        <v>259</v>
      </c>
      <c r="S1038" s="14">
        <v>242</v>
      </c>
      <c r="T1038" s="14">
        <v>171.25</v>
      </c>
      <c r="U1038" s="14">
        <v>29.5</v>
      </c>
      <c r="V1038" s="14">
        <v>6.75</v>
      </c>
      <c r="W1038" s="14">
        <v>0</v>
      </c>
      <c r="X1038" s="14">
        <v>0</v>
      </c>
      <c r="Y1038" s="14">
        <v>4</v>
      </c>
      <c r="Z1038" s="14">
        <v>8.75</v>
      </c>
      <c r="AA1038" s="14">
        <v>9.25</v>
      </c>
      <c r="AB1038" s="14">
        <v>12.75</v>
      </c>
      <c r="AC1038" s="14">
        <v>10.25</v>
      </c>
    </row>
    <row r="1039" spans="1:29" x14ac:dyDescent="0.2">
      <c r="A1039" s="15">
        <v>54045</v>
      </c>
      <c r="B1039" s="15" t="s">
        <v>1037</v>
      </c>
      <c r="C1039" s="16" t="s">
        <v>1059</v>
      </c>
      <c r="D1039" s="15">
        <v>1</v>
      </c>
      <c r="E1039" s="15" t="s">
        <v>233</v>
      </c>
      <c r="F1039" s="15" t="s">
        <v>233</v>
      </c>
      <c r="G1039" s="17">
        <v>806</v>
      </c>
      <c r="H1039" s="17">
        <v>981.5</v>
      </c>
      <c r="I1039" s="18">
        <v>1038.75</v>
      </c>
      <c r="J1039" s="18">
        <v>975.5</v>
      </c>
      <c r="K1039" s="14">
        <v>1115</v>
      </c>
      <c r="L1039" s="14">
        <v>1386.25</v>
      </c>
      <c r="M1039" s="14">
        <v>1712.25</v>
      </c>
      <c r="N1039" s="14">
        <v>1685.5</v>
      </c>
      <c r="O1039" s="14">
        <v>1955.25</v>
      </c>
      <c r="P1039" s="14">
        <v>1998.5</v>
      </c>
      <c r="Q1039" s="14">
        <v>1904</v>
      </c>
      <c r="R1039" s="14">
        <v>2340.5</v>
      </c>
      <c r="S1039" s="14">
        <v>2284</v>
      </c>
      <c r="T1039" s="14">
        <v>2057.25</v>
      </c>
      <c r="U1039" s="14">
        <v>1860</v>
      </c>
      <c r="V1039" s="14">
        <v>1678</v>
      </c>
      <c r="W1039" s="14">
        <v>1425</v>
      </c>
      <c r="X1039" s="14">
        <v>1673.5</v>
      </c>
      <c r="Y1039" s="14">
        <v>1970</v>
      </c>
      <c r="Z1039" s="14">
        <v>2090.75</v>
      </c>
      <c r="AA1039" s="14">
        <v>1546.5</v>
      </c>
      <c r="AB1039" s="14">
        <v>1638.5</v>
      </c>
      <c r="AC1039" s="14">
        <v>1812.75</v>
      </c>
    </row>
    <row r="1040" spans="1:29" x14ac:dyDescent="0.2">
      <c r="A1040" s="15">
        <v>54047</v>
      </c>
      <c r="B1040" s="15" t="s">
        <v>1037</v>
      </c>
      <c r="C1040" s="16" t="s">
        <v>1060</v>
      </c>
      <c r="D1040" s="15">
        <v>1</v>
      </c>
      <c r="E1040" s="15" t="s">
        <v>233</v>
      </c>
      <c r="F1040" s="15" t="s">
        <v>233</v>
      </c>
      <c r="G1040" s="17">
        <v>805</v>
      </c>
      <c r="H1040" s="17">
        <v>875.5</v>
      </c>
      <c r="I1040" s="18">
        <v>853</v>
      </c>
      <c r="J1040" s="18">
        <v>738</v>
      </c>
      <c r="K1040" s="14">
        <v>839.25</v>
      </c>
      <c r="L1040" s="14">
        <v>959</v>
      </c>
      <c r="M1040" s="14">
        <v>1075.5</v>
      </c>
      <c r="N1040" s="14">
        <v>1027.5</v>
      </c>
      <c r="O1040" s="14">
        <v>1144.5</v>
      </c>
      <c r="P1040" s="14">
        <v>1074</v>
      </c>
      <c r="Q1040" s="14">
        <v>1213.75</v>
      </c>
      <c r="R1040" s="14">
        <v>1326.75</v>
      </c>
      <c r="S1040" s="14">
        <v>1382</v>
      </c>
      <c r="T1040" s="14">
        <v>1320.75</v>
      </c>
      <c r="U1040" s="14">
        <v>1141.5</v>
      </c>
      <c r="V1040" s="14">
        <v>867</v>
      </c>
      <c r="W1040" s="14">
        <v>617</v>
      </c>
      <c r="X1040" s="14">
        <v>905.75</v>
      </c>
      <c r="Y1040" s="14">
        <v>1116.75</v>
      </c>
      <c r="Z1040" s="14">
        <v>1137</v>
      </c>
      <c r="AA1040" s="14">
        <v>891</v>
      </c>
      <c r="AB1040" s="14">
        <v>897.75</v>
      </c>
      <c r="AC1040" s="14">
        <v>1030.25</v>
      </c>
    </row>
    <row r="1041" spans="1:29" x14ac:dyDescent="0.2">
      <c r="A1041" s="15">
        <v>54049</v>
      </c>
      <c r="B1041" s="15" t="s">
        <v>1037</v>
      </c>
      <c r="C1041" s="16" t="s">
        <v>1061</v>
      </c>
      <c r="D1041" s="15">
        <v>1</v>
      </c>
      <c r="E1041" s="15" t="s">
        <v>355</v>
      </c>
      <c r="F1041" s="15" t="s">
        <v>630</v>
      </c>
      <c r="G1041" s="17">
        <v>102.5</v>
      </c>
      <c r="H1041" s="17">
        <v>193.75</v>
      </c>
      <c r="I1041" s="18">
        <v>133.25</v>
      </c>
      <c r="J1041" s="18">
        <v>281.5</v>
      </c>
      <c r="K1041" s="14">
        <v>535.25</v>
      </c>
      <c r="L1041" s="14">
        <v>557</v>
      </c>
      <c r="M1041" s="14">
        <v>557.75</v>
      </c>
      <c r="N1041" s="14">
        <v>568</v>
      </c>
      <c r="O1041" s="14">
        <v>1069.5</v>
      </c>
      <c r="P1041" s="14">
        <v>1137</v>
      </c>
      <c r="Q1041" s="14">
        <v>1168.5</v>
      </c>
      <c r="R1041" s="14">
        <v>1299.5</v>
      </c>
      <c r="S1041" s="14">
        <v>1328.75</v>
      </c>
      <c r="T1041" s="14">
        <v>1273</v>
      </c>
      <c r="U1041" s="14">
        <v>1294</v>
      </c>
      <c r="V1041" s="14">
        <v>1203.25</v>
      </c>
      <c r="W1041" s="14">
        <v>869.25</v>
      </c>
      <c r="X1041" s="14">
        <v>978.5</v>
      </c>
      <c r="Y1041" s="14">
        <v>1024.75</v>
      </c>
      <c r="Z1041" s="14">
        <v>1041</v>
      </c>
      <c r="AA1041" s="14">
        <v>451.5</v>
      </c>
      <c r="AB1041" s="14">
        <v>492.75</v>
      </c>
      <c r="AC1041" s="14">
        <v>530</v>
      </c>
    </row>
    <row r="1042" spans="1:29" x14ac:dyDescent="0.2">
      <c r="A1042" s="15">
        <v>54051</v>
      </c>
      <c r="B1042" s="15" t="s">
        <v>1037</v>
      </c>
      <c r="C1042" s="16" t="s">
        <v>1062</v>
      </c>
      <c r="D1042" s="15">
        <v>1</v>
      </c>
      <c r="E1042" s="15" t="s">
        <v>355</v>
      </c>
      <c r="F1042" s="15" t="s">
        <v>630</v>
      </c>
      <c r="G1042" s="17">
        <v>758.25</v>
      </c>
      <c r="H1042" s="17">
        <v>905.75</v>
      </c>
      <c r="I1042" s="18">
        <v>444.5</v>
      </c>
      <c r="J1042" s="18">
        <v>581.5</v>
      </c>
      <c r="K1042" s="14">
        <v>1060.75</v>
      </c>
      <c r="L1042" s="14">
        <v>1171.25</v>
      </c>
      <c r="M1042" s="14">
        <v>1029.75</v>
      </c>
      <c r="N1042" s="14">
        <v>1023.25</v>
      </c>
      <c r="O1042" s="14">
        <v>1177.25</v>
      </c>
      <c r="P1042" s="14">
        <v>1306.25</v>
      </c>
      <c r="Q1042" s="14">
        <v>1546.75</v>
      </c>
      <c r="R1042" s="14">
        <v>1669</v>
      </c>
      <c r="S1042" s="14">
        <v>1738</v>
      </c>
      <c r="T1042" s="14">
        <v>1706.5</v>
      </c>
      <c r="U1042" s="14">
        <v>1754.25</v>
      </c>
      <c r="V1042" s="14">
        <v>1594.5</v>
      </c>
      <c r="W1042" s="14">
        <v>1202.75</v>
      </c>
      <c r="X1042" s="14">
        <v>1281</v>
      </c>
      <c r="Y1042" s="14">
        <v>1355.75</v>
      </c>
      <c r="Z1042" s="14">
        <v>1354</v>
      </c>
      <c r="AA1042" s="14">
        <v>1155.5</v>
      </c>
      <c r="AB1042" s="14">
        <v>1240.75</v>
      </c>
      <c r="AC1042" s="14">
        <v>1296</v>
      </c>
    </row>
    <row r="1043" spans="1:29" x14ac:dyDescent="0.2">
      <c r="A1043" s="15">
        <v>54053</v>
      </c>
      <c r="B1043" s="15" t="s">
        <v>1037</v>
      </c>
      <c r="C1043" s="16" t="s">
        <v>1063</v>
      </c>
      <c r="D1043" s="15">
        <v>1</v>
      </c>
      <c r="E1043" s="15" t="s">
        <v>233</v>
      </c>
      <c r="F1043" s="15" t="s">
        <v>630</v>
      </c>
      <c r="G1043" s="17">
        <v>0</v>
      </c>
      <c r="H1043" s="17">
        <v>0</v>
      </c>
      <c r="I1043" s="18">
        <v>0</v>
      </c>
      <c r="J1043" s="18">
        <v>0</v>
      </c>
      <c r="K1043" s="14">
        <v>0</v>
      </c>
      <c r="L1043" s="14">
        <v>1.5</v>
      </c>
      <c r="M1043" s="14">
        <v>29.25</v>
      </c>
      <c r="N1043" s="14">
        <v>120.5</v>
      </c>
      <c r="O1043" s="14">
        <v>144.25</v>
      </c>
      <c r="P1043" s="14">
        <v>107</v>
      </c>
      <c r="Q1043" s="14">
        <v>40.75</v>
      </c>
      <c r="R1043" s="14">
        <v>8.25</v>
      </c>
      <c r="S1043" s="14">
        <v>6.75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</row>
    <row r="1044" spans="1:29" x14ac:dyDescent="0.2">
      <c r="A1044" s="15">
        <v>54055</v>
      </c>
      <c r="B1044" s="15" t="s">
        <v>1037</v>
      </c>
      <c r="C1044" s="16" t="s">
        <v>1064</v>
      </c>
      <c r="D1044" s="15">
        <v>1</v>
      </c>
      <c r="E1044" s="15" t="s">
        <v>233</v>
      </c>
      <c r="F1044" s="15" t="s">
        <v>630</v>
      </c>
      <c r="G1044" s="17">
        <v>0.5</v>
      </c>
      <c r="H1044" s="17">
        <v>7.5</v>
      </c>
      <c r="I1044" s="18">
        <v>2</v>
      </c>
      <c r="J1044" s="18">
        <v>0.5</v>
      </c>
      <c r="K1044" s="14">
        <v>1</v>
      </c>
      <c r="L1044" s="14">
        <v>3.25</v>
      </c>
      <c r="M1044" s="14">
        <v>8</v>
      </c>
      <c r="N1044" s="14">
        <v>6.75</v>
      </c>
      <c r="O1044" s="14">
        <v>9.25</v>
      </c>
      <c r="P1044" s="14">
        <v>13.25</v>
      </c>
      <c r="Q1044" s="14">
        <v>13.75</v>
      </c>
      <c r="R1044" s="14">
        <v>12</v>
      </c>
      <c r="S1044" s="14">
        <v>15.75</v>
      </c>
      <c r="T1044" s="14">
        <v>22.5</v>
      </c>
      <c r="U1044" s="14">
        <v>22.75</v>
      </c>
      <c r="V1044" s="14">
        <v>21.75</v>
      </c>
      <c r="W1044" s="14">
        <v>18.25</v>
      </c>
      <c r="X1044" s="14">
        <v>26.75</v>
      </c>
      <c r="Y1044" s="14">
        <v>17.25</v>
      </c>
      <c r="Z1044" s="14">
        <v>41.25</v>
      </c>
      <c r="AA1044" s="14">
        <v>78.75</v>
      </c>
      <c r="AB1044" s="14">
        <v>87.5</v>
      </c>
      <c r="AC1044" s="14">
        <v>132.75</v>
      </c>
    </row>
    <row r="1045" spans="1:29" x14ac:dyDescent="0.2">
      <c r="A1045" s="15">
        <v>54057</v>
      </c>
      <c r="B1045" s="15" t="s">
        <v>1037</v>
      </c>
      <c r="C1045" s="16" t="s">
        <v>1065</v>
      </c>
      <c r="D1045" s="15">
        <v>1</v>
      </c>
      <c r="E1045" s="15" t="s">
        <v>355</v>
      </c>
      <c r="F1045" s="15" t="s">
        <v>630</v>
      </c>
      <c r="G1045" s="17">
        <v>13.75</v>
      </c>
      <c r="H1045" s="17">
        <v>16.5</v>
      </c>
      <c r="I1045" s="18">
        <v>16.5</v>
      </c>
      <c r="J1045" s="18">
        <v>16</v>
      </c>
      <c r="K1045" s="14">
        <v>15</v>
      </c>
      <c r="L1045" s="14">
        <v>16</v>
      </c>
      <c r="M1045" s="14">
        <v>15.5</v>
      </c>
      <c r="N1045" s="14">
        <v>19.75</v>
      </c>
      <c r="O1045" s="14">
        <v>24.5</v>
      </c>
      <c r="P1045" s="14">
        <v>20.5</v>
      </c>
      <c r="Q1045" s="14">
        <v>16.5</v>
      </c>
      <c r="R1045" s="14">
        <v>15.5</v>
      </c>
      <c r="S1045" s="14">
        <v>10</v>
      </c>
      <c r="T1045" s="14">
        <v>10</v>
      </c>
      <c r="U1045" s="14">
        <v>3.5</v>
      </c>
      <c r="V1045" s="14">
        <v>1.5</v>
      </c>
      <c r="W1045" s="14">
        <v>2</v>
      </c>
      <c r="X1045" s="14">
        <v>2</v>
      </c>
      <c r="Y1045" s="14">
        <v>1</v>
      </c>
      <c r="Z1045" s="14">
        <v>5</v>
      </c>
      <c r="AA1045" s="14">
        <v>4.75</v>
      </c>
      <c r="AB1045" s="14">
        <v>4.5</v>
      </c>
      <c r="AC1045" s="14">
        <v>0</v>
      </c>
    </row>
    <row r="1046" spans="1:29" x14ac:dyDescent="0.2">
      <c r="A1046" s="15">
        <v>54059</v>
      </c>
      <c r="B1046" s="15" t="s">
        <v>1037</v>
      </c>
      <c r="C1046" s="16" t="s">
        <v>1066</v>
      </c>
      <c r="D1046" s="15">
        <v>1</v>
      </c>
      <c r="E1046" s="15" t="s">
        <v>233</v>
      </c>
      <c r="F1046" s="15" t="s">
        <v>233</v>
      </c>
      <c r="G1046" s="17">
        <v>1825</v>
      </c>
      <c r="H1046" s="17">
        <v>1881</v>
      </c>
      <c r="I1046" s="18">
        <v>1896.25</v>
      </c>
      <c r="J1046" s="18">
        <v>1451.75</v>
      </c>
      <c r="K1046" s="14">
        <v>1406.25</v>
      </c>
      <c r="L1046" s="14">
        <v>1584</v>
      </c>
      <c r="M1046" s="14">
        <v>1791</v>
      </c>
      <c r="N1046" s="14">
        <v>1612.5</v>
      </c>
      <c r="O1046" s="14">
        <v>1698.25</v>
      </c>
      <c r="P1046" s="14">
        <v>1265.25</v>
      </c>
      <c r="Q1046" s="14">
        <v>1280</v>
      </c>
      <c r="R1046" s="14">
        <v>1412.5</v>
      </c>
      <c r="S1046" s="14">
        <v>1290.5</v>
      </c>
      <c r="T1046" s="14">
        <v>1052.25</v>
      </c>
      <c r="U1046" s="14">
        <v>746</v>
      </c>
      <c r="V1046" s="14">
        <v>514.5</v>
      </c>
      <c r="W1046" s="14">
        <v>466.5</v>
      </c>
      <c r="X1046" s="14">
        <v>649.25</v>
      </c>
      <c r="Y1046" s="14">
        <v>767</v>
      </c>
      <c r="Z1046" s="14">
        <v>737.75</v>
      </c>
      <c r="AA1046" s="14">
        <v>421.5</v>
      </c>
      <c r="AB1046" s="14">
        <v>274.75</v>
      </c>
      <c r="AC1046" s="14">
        <v>409.75</v>
      </c>
    </row>
    <row r="1047" spans="1:29" x14ac:dyDescent="0.2">
      <c r="A1047" s="15">
        <v>54061</v>
      </c>
      <c r="B1047" s="15" t="s">
        <v>1037</v>
      </c>
      <c r="C1047" s="16" t="s">
        <v>1067</v>
      </c>
      <c r="D1047" s="15">
        <v>1</v>
      </c>
      <c r="E1047" s="15" t="s">
        <v>355</v>
      </c>
      <c r="F1047" s="15" t="s">
        <v>630</v>
      </c>
      <c r="G1047" s="17">
        <v>1102.75</v>
      </c>
      <c r="H1047" s="17">
        <v>1185.25</v>
      </c>
      <c r="I1047" s="18">
        <v>1182.5</v>
      </c>
      <c r="J1047" s="18">
        <v>1080</v>
      </c>
      <c r="K1047" s="14">
        <v>1075.5</v>
      </c>
      <c r="L1047" s="14">
        <v>1108.5</v>
      </c>
      <c r="M1047" s="14">
        <v>1184.5</v>
      </c>
      <c r="N1047" s="14">
        <v>1203.75</v>
      </c>
      <c r="O1047" s="14">
        <v>1214.5</v>
      </c>
      <c r="P1047" s="14">
        <v>1320</v>
      </c>
      <c r="Q1047" s="14">
        <v>1340.5</v>
      </c>
      <c r="R1047" s="14">
        <v>1450.5</v>
      </c>
      <c r="S1047" s="14">
        <v>1402.25</v>
      </c>
      <c r="T1047" s="14">
        <v>1298</v>
      </c>
      <c r="U1047" s="14">
        <v>1305.75</v>
      </c>
      <c r="V1047" s="14">
        <v>1017.75</v>
      </c>
      <c r="W1047" s="14">
        <v>721.75</v>
      </c>
      <c r="X1047" s="14">
        <v>740</v>
      </c>
      <c r="Y1047" s="14">
        <v>453.25</v>
      </c>
      <c r="Z1047" s="14">
        <v>454.25</v>
      </c>
      <c r="AA1047" s="14">
        <v>305</v>
      </c>
      <c r="AB1047" s="14">
        <v>179</v>
      </c>
      <c r="AC1047" s="14">
        <v>17.75</v>
      </c>
    </row>
    <row r="1048" spans="1:29" x14ac:dyDescent="0.2">
      <c r="A1048" s="15">
        <v>54063</v>
      </c>
      <c r="B1048" s="15" t="s">
        <v>1037</v>
      </c>
      <c r="C1048" s="16" t="s">
        <v>1068</v>
      </c>
      <c r="D1048" s="15">
        <v>1</v>
      </c>
      <c r="E1048" s="15" t="s">
        <v>1035</v>
      </c>
      <c r="F1048" s="15" t="s">
        <v>630</v>
      </c>
      <c r="G1048" s="17">
        <v>0</v>
      </c>
      <c r="H1048" s="17">
        <v>0</v>
      </c>
      <c r="I1048" s="18">
        <v>0</v>
      </c>
      <c r="J1048" s="18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</row>
    <row r="1049" spans="1:29" x14ac:dyDescent="0.2">
      <c r="A1049" s="15">
        <v>54065</v>
      </c>
      <c r="B1049" s="15" t="s">
        <v>1037</v>
      </c>
      <c r="C1049" s="16" t="s">
        <v>1069</v>
      </c>
      <c r="D1049" s="15">
        <v>1</v>
      </c>
      <c r="E1049" s="15" t="s">
        <v>1035</v>
      </c>
      <c r="F1049" s="15" t="s">
        <v>630</v>
      </c>
      <c r="G1049" s="17">
        <v>0</v>
      </c>
      <c r="H1049" s="17">
        <v>0</v>
      </c>
      <c r="I1049" s="18">
        <v>0</v>
      </c>
      <c r="J1049" s="18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</row>
    <row r="1050" spans="1:29" x14ac:dyDescent="0.2">
      <c r="A1050" s="15">
        <v>54067</v>
      </c>
      <c r="B1050" s="15" t="s">
        <v>1037</v>
      </c>
      <c r="C1050" s="16" t="s">
        <v>1070</v>
      </c>
      <c r="D1050" s="15">
        <v>1</v>
      </c>
      <c r="E1050" s="15" t="s">
        <v>233</v>
      </c>
      <c r="F1050" s="15" t="s">
        <v>630</v>
      </c>
      <c r="G1050" s="17">
        <v>323.25</v>
      </c>
      <c r="H1050" s="17">
        <v>393</v>
      </c>
      <c r="I1050" s="18">
        <v>336.5</v>
      </c>
      <c r="J1050" s="18">
        <v>342</v>
      </c>
      <c r="K1050" s="14">
        <v>408.25</v>
      </c>
      <c r="L1050" s="14">
        <v>434</v>
      </c>
      <c r="M1050" s="14">
        <v>547.25</v>
      </c>
      <c r="N1050" s="14">
        <v>624</v>
      </c>
      <c r="O1050" s="14">
        <v>666.75</v>
      </c>
      <c r="P1050" s="14">
        <v>699.5</v>
      </c>
      <c r="Q1050" s="14">
        <v>646</v>
      </c>
      <c r="R1050" s="14">
        <v>710.75</v>
      </c>
      <c r="S1050" s="14">
        <v>617.75</v>
      </c>
      <c r="T1050" s="14">
        <v>406.75</v>
      </c>
      <c r="U1050" s="14">
        <v>250.75</v>
      </c>
      <c r="V1050" s="14">
        <v>176.75</v>
      </c>
      <c r="W1050" s="14">
        <v>162</v>
      </c>
      <c r="X1050" s="14">
        <v>161.25</v>
      </c>
      <c r="Y1050" s="14">
        <v>175</v>
      </c>
      <c r="Z1050" s="14">
        <v>218.25</v>
      </c>
      <c r="AA1050" s="14">
        <v>202.5</v>
      </c>
      <c r="AB1050" s="14">
        <v>223.25</v>
      </c>
      <c r="AC1050" s="14">
        <v>274.25</v>
      </c>
    </row>
    <row r="1051" spans="1:29" x14ac:dyDescent="0.2">
      <c r="A1051" s="15">
        <v>54069</v>
      </c>
      <c r="B1051" s="15" t="s">
        <v>1037</v>
      </c>
      <c r="C1051" s="16" t="s">
        <v>1071</v>
      </c>
      <c r="D1051" s="15">
        <v>1</v>
      </c>
      <c r="E1051" s="15" t="s">
        <v>355</v>
      </c>
      <c r="F1051" s="15" t="s">
        <v>630</v>
      </c>
      <c r="G1051" s="17">
        <v>0</v>
      </c>
      <c r="H1051" s="17">
        <v>0</v>
      </c>
      <c r="I1051" s="18">
        <v>344.75</v>
      </c>
      <c r="J1051" s="18">
        <v>376.25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11.75</v>
      </c>
      <c r="Q1051" s="14">
        <v>99.5</v>
      </c>
      <c r="R1051" s="14">
        <v>221</v>
      </c>
      <c r="S1051" s="14">
        <v>329.25</v>
      </c>
      <c r="T1051" s="14">
        <v>423</v>
      </c>
      <c r="U1051" s="14">
        <v>509.25</v>
      </c>
      <c r="V1051" s="14">
        <v>515.75</v>
      </c>
      <c r="W1051" s="14">
        <v>435.75</v>
      </c>
      <c r="X1051" s="14">
        <v>438.25</v>
      </c>
      <c r="Y1051" s="14">
        <v>433.5</v>
      </c>
      <c r="Z1051" s="14">
        <v>446.25</v>
      </c>
      <c r="AA1051" s="14">
        <v>438.75</v>
      </c>
      <c r="AB1051" s="14">
        <v>434.25</v>
      </c>
      <c r="AC1051" s="14">
        <v>462</v>
      </c>
    </row>
    <row r="1052" spans="1:29" x14ac:dyDescent="0.2">
      <c r="A1052" s="15">
        <v>54071</v>
      </c>
      <c r="B1052" s="15" t="s">
        <v>1037</v>
      </c>
      <c r="C1052" s="16" t="s">
        <v>1072</v>
      </c>
      <c r="D1052" s="15">
        <v>1</v>
      </c>
      <c r="E1052" s="15" t="s">
        <v>355</v>
      </c>
      <c r="F1052" s="15" t="s">
        <v>630</v>
      </c>
      <c r="G1052" s="17">
        <v>0</v>
      </c>
      <c r="H1052" s="17">
        <v>0</v>
      </c>
      <c r="I1052" s="18">
        <v>0</v>
      </c>
      <c r="J1052" s="18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1</v>
      </c>
      <c r="S1052" s="14">
        <v>0.5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</row>
    <row r="1053" spans="1:29" x14ac:dyDescent="0.2">
      <c r="A1053" s="15">
        <v>54073</v>
      </c>
      <c r="B1053" s="15" t="s">
        <v>1037</v>
      </c>
      <c r="C1053" s="16" t="s">
        <v>1073</v>
      </c>
      <c r="D1053" s="15">
        <v>1</v>
      </c>
      <c r="E1053" s="15" t="s">
        <v>1035</v>
      </c>
      <c r="F1053" s="15" t="s">
        <v>630</v>
      </c>
      <c r="G1053" s="17">
        <v>0</v>
      </c>
      <c r="H1053" s="17">
        <v>0</v>
      </c>
      <c r="I1053" s="18">
        <v>0</v>
      </c>
      <c r="J1053" s="18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</row>
    <row r="1054" spans="1:29" x14ac:dyDescent="0.2">
      <c r="A1054" s="15">
        <v>54075</v>
      </c>
      <c r="B1054" s="15" t="s">
        <v>1037</v>
      </c>
      <c r="C1054" s="16" t="s">
        <v>1074</v>
      </c>
      <c r="D1054" s="15">
        <v>1</v>
      </c>
      <c r="E1054" s="15" t="s">
        <v>1035</v>
      </c>
      <c r="F1054" s="15" t="s">
        <v>630</v>
      </c>
      <c r="G1054" s="17">
        <v>0</v>
      </c>
      <c r="H1054" s="17">
        <v>0</v>
      </c>
      <c r="I1054" s="18">
        <v>0</v>
      </c>
      <c r="J1054" s="18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</row>
    <row r="1055" spans="1:29" x14ac:dyDescent="0.2">
      <c r="A1055" s="15">
        <v>54077</v>
      </c>
      <c r="B1055" s="15" t="s">
        <v>1037</v>
      </c>
      <c r="C1055" s="16" t="s">
        <v>1075</v>
      </c>
      <c r="D1055" s="15">
        <v>1</v>
      </c>
      <c r="E1055" s="15" t="s">
        <v>355</v>
      </c>
      <c r="F1055" s="15" t="s">
        <v>630</v>
      </c>
      <c r="G1055" s="17">
        <v>242</v>
      </c>
      <c r="H1055" s="17">
        <v>291</v>
      </c>
      <c r="I1055" s="18">
        <v>291.5</v>
      </c>
      <c r="J1055" s="18">
        <v>291.75</v>
      </c>
      <c r="K1055" s="14">
        <v>290.25</v>
      </c>
      <c r="L1055" s="14">
        <v>285.75</v>
      </c>
      <c r="M1055" s="14">
        <v>301</v>
      </c>
      <c r="N1055" s="14">
        <v>322.75</v>
      </c>
      <c r="O1055" s="14">
        <v>352.5</v>
      </c>
      <c r="P1055" s="14">
        <v>76.25</v>
      </c>
      <c r="Q1055" s="14">
        <v>24.5</v>
      </c>
      <c r="R1055" s="14">
        <v>25.5</v>
      </c>
      <c r="S1055" s="14">
        <v>11</v>
      </c>
      <c r="T1055" s="14">
        <v>2</v>
      </c>
      <c r="U1055" s="14">
        <v>2</v>
      </c>
      <c r="V1055" s="14">
        <v>2</v>
      </c>
      <c r="W1055" s="14">
        <v>1</v>
      </c>
      <c r="X1055" s="14">
        <v>0.25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</row>
    <row r="1056" spans="1:29" x14ac:dyDescent="0.2">
      <c r="A1056" s="15">
        <v>54079</v>
      </c>
      <c r="B1056" s="15" t="s">
        <v>1037</v>
      </c>
      <c r="C1056" s="16" t="s">
        <v>1076</v>
      </c>
      <c r="D1056" s="15">
        <v>1</v>
      </c>
      <c r="E1056" s="15" t="s">
        <v>233</v>
      </c>
      <c r="F1056" s="15" t="s">
        <v>630</v>
      </c>
      <c r="G1056" s="17">
        <v>2.5</v>
      </c>
      <c r="H1056" s="17">
        <v>0</v>
      </c>
      <c r="I1056" s="18">
        <v>0</v>
      </c>
      <c r="J1056" s="18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</row>
    <row r="1057" spans="1:29" x14ac:dyDescent="0.2">
      <c r="A1057" s="15">
        <v>54081</v>
      </c>
      <c r="B1057" s="15" t="s">
        <v>1037</v>
      </c>
      <c r="C1057" s="16" t="s">
        <v>1077</v>
      </c>
      <c r="D1057" s="15">
        <v>1</v>
      </c>
      <c r="E1057" s="15" t="s">
        <v>233</v>
      </c>
      <c r="F1057" s="15" t="s">
        <v>630</v>
      </c>
      <c r="G1057" s="17">
        <v>814.75</v>
      </c>
      <c r="H1057" s="17">
        <v>983</v>
      </c>
      <c r="I1057" s="18">
        <v>806</v>
      </c>
      <c r="J1057" s="18">
        <v>712</v>
      </c>
      <c r="K1057" s="14">
        <v>827.5</v>
      </c>
      <c r="L1057" s="14">
        <v>1113</v>
      </c>
      <c r="M1057" s="14">
        <v>1207</v>
      </c>
      <c r="N1057" s="14">
        <v>1218.75</v>
      </c>
      <c r="O1057" s="14">
        <v>1365.25</v>
      </c>
      <c r="P1057" s="14">
        <v>1607.25</v>
      </c>
      <c r="Q1057" s="14">
        <v>1562</v>
      </c>
      <c r="R1057" s="14">
        <v>1721</v>
      </c>
      <c r="S1057" s="14">
        <v>1932.75</v>
      </c>
      <c r="T1057" s="14">
        <v>1750.25</v>
      </c>
      <c r="U1057" s="14">
        <v>1568</v>
      </c>
      <c r="V1057" s="14">
        <v>1478.75</v>
      </c>
      <c r="W1057" s="14">
        <v>1228</v>
      </c>
      <c r="X1057" s="14">
        <v>1459.25</v>
      </c>
      <c r="Y1057" s="14">
        <v>1608.75</v>
      </c>
      <c r="Z1057" s="14">
        <v>1724</v>
      </c>
      <c r="AA1057" s="14">
        <v>1525.25</v>
      </c>
      <c r="AB1057" s="14">
        <v>1588.75</v>
      </c>
      <c r="AC1057" s="14">
        <v>1693</v>
      </c>
    </row>
    <row r="1058" spans="1:29" x14ac:dyDescent="0.2">
      <c r="A1058" s="15">
        <v>54083</v>
      </c>
      <c r="B1058" s="15" t="s">
        <v>1037</v>
      </c>
      <c r="C1058" s="16" t="s">
        <v>1078</v>
      </c>
      <c r="D1058" s="15">
        <v>1</v>
      </c>
      <c r="E1058" s="15" t="s">
        <v>355</v>
      </c>
      <c r="F1058" s="15" t="s">
        <v>630</v>
      </c>
      <c r="G1058" s="17">
        <v>2</v>
      </c>
      <c r="H1058" s="17">
        <v>0</v>
      </c>
      <c r="I1058" s="18">
        <v>0</v>
      </c>
      <c r="J1058" s="18">
        <v>0</v>
      </c>
      <c r="K1058" s="14">
        <v>8.5</v>
      </c>
      <c r="L1058" s="14">
        <v>91.25</v>
      </c>
      <c r="M1058" s="14">
        <v>161.5</v>
      </c>
      <c r="N1058" s="14">
        <v>140.75</v>
      </c>
      <c r="O1058" s="14">
        <v>135.25</v>
      </c>
      <c r="P1058" s="14">
        <v>136.5</v>
      </c>
      <c r="Q1058" s="14">
        <v>137.75</v>
      </c>
      <c r="R1058" s="14">
        <v>142</v>
      </c>
      <c r="S1058" s="14">
        <v>135</v>
      </c>
      <c r="T1058" s="14">
        <v>151</v>
      </c>
      <c r="U1058" s="14">
        <v>15.25</v>
      </c>
      <c r="V1058" s="14">
        <v>20.25</v>
      </c>
      <c r="W1058" s="14">
        <v>14.75</v>
      </c>
      <c r="X1058" s="14">
        <v>28.25</v>
      </c>
      <c r="Y1058" s="14">
        <v>136.75</v>
      </c>
      <c r="Z1058" s="14">
        <v>184.5</v>
      </c>
      <c r="AA1058" s="14">
        <v>184.25</v>
      </c>
      <c r="AB1058" s="14">
        <v>195.5</v>
      </c>
      <c r="AC1058" s="14">
        <v>220.5</v>
      </c>
    </row>
    <row r="1059" spans="1:29" x14ac:dyDescent="0.2">
      <c r="A1059" s="15">
        <v>54085</v>
      </c>
      <c r="B1059" s="15" t="s">
        <v>1037</v>
      </c>
      <c r="C1059" s="16" t="s">
        <v>1079</v>
      </c>
      <c r="D1059" s="15">
        <v>1</v>
      </c>
      <c r="E1059" s="15"/>
      <c r="F1059" s="15" t="s">
        <v>630</v>
      </c>
      <c r="G1059" s="17">
        <v>0</v>
      </c>
      <c r="H1059" s="17">
        <v>0</v>
      </c>
      <c r="I1059" s="18">
        <v>0</v>
      </c>
      <c r="J1059" s="18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</row>
    <row r="1060" spans="1:29" x14ac:dyDescent="0.2">
      <c r="A1060" s="15">
        <v>54087</v>
      </c>
      <c r="B1060" s="15" t="s">
        <v>1037</v>
      </c>
      <c r="C1060" s="16" t="s">
        <v>1080</v>
      </c>
      <c r="D1060" s="15">
        <v>1</v>
      </c>
      <c r="E1060" s="15"/>
      <c r="F1060" s="15" t="s">
        <v>630</v>
      </c>
      <c r="G1060" s="17">
        <v>0</v>
      </c>
      <c r="H1060" s="17">
        <v>0</v>
      </c>
      <c r="I1060" s="18">
        <v>0</v>
      </c>
      <c r="J1060" s="18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</row>
    <row r="1061" spans="1:29" x14ac:dyDescent="0.2">
      <c r="A1061" s="15">
        <v>54089</v>
      </c>
      <c r="B1061" s="15" t="s">
        <v>1037</v>
      </c>
      <c r="C1061" s="16" t="s">
        <v>1081</v>
      </c>
      <c r="D1061" s="15">
        <v>1</v>
      </c>
      <c r="E1061" s="15"/>
      <c r="F1061" s="15" t="s">
        <v>630</v>
      </c>
      <c r="G1061" s="17">
        <v>0</v>
      </c>
      <c r="H1061" s="17">
        <v>0</v>
      </c>
      <c r="I1061" s="18">
        <v>0</v>
      </c>
      <c r="J1061" s="18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</row>
    <row r="1062" spans="1:29" x14ac:dyDescent="0.2">
      <c r="A1062" s="15">
        <v>54091</v>
      </c>
      <c r="B1062" s="15" t="s">
        <v>1037</v>
      </c>
      <c r="C1062" s="16" t="s">
        <v>1082</v>
      </c>
      <c r="D1062" s="15">
        <v>1</v>
      </c>
      <c r="E1062" s="15" t="s">
        <v>355</v>
      </c>
      <c r="F1062" s="15" t="s">
        <v>630</v>
      </c>
      <c r="G1062" s="17">
        <v>0</v>
      </c>
      <c r="H1062" s="17">
        <v>0</v>
      </c>
      <c r="I1062" s="18">
        <v>0</v>
      </c>
      <c r="J1062" s="18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</v>
      </c>
      <c r="S1062" s="14">
        <v>157.75</v>
      </c>
      <c r="T1062" s="14">
        <v>418.25</v>
      </c>
      <c r="U1062" s="14">
        <v>456.5</v>
      </c>
      <c r="V1062" s="14">
        <v>483.75</v>
      </c>
      <c r="W1062" s="14">
        <v>468.75</v>
      </c>
      <c r="X1062" s="14">
        <v>481.5</v>
      </c>
      <c r="Y1062" s="14">
        <v>485.25</v>
      </c>
      <c r="Z1062" s="14">
        <v>468.75</v>
      </c>
      <c r="AA1062" s="14">
        <v>475.5</v>
      </c>
      <c r="AB1062" s="14">
        <v>508</v>
      </c>
      <c r="AC1062" s="14">
        <v>522.5</v>
      </c>
    </row>
    <row r="1063" spans="1:29" x14ac:dyDescent="0.2">
      <c r="A1063" s="15">
        <v>54093</v>
      </c>
      <c r="B1063" s="15" t="s">
        <v>1037</v>
      </c>
      <c r="C1063" s="16" t="s">
        <v>1083</v>
      </c>
      <c r="D1063" s="15">
        <v>1</v>
      </c>
      <c r="E1063" s="15" t="s">
        <v>355</v>
      </c>
      <c r="F1063" s="15" t="s">
        <v>630</v>
      </c>
      <c r="G1063" s="17">
        <v>27.5</v>
      </c>
      <c r="H1063" s="17">
        <v>22.75</v>
      </c>
      <c r="I1063" s="18">
        <v>12.75</v>
      </c>
      <c r="J1063" s="18">
        <v>4.75</v>
      </c>
      <c r="K1063" s="14">
        <v>0</v>
      </c>
      <c r="L1063" s="14">
        <v>28.25</v>
      </c>
      <c r="M1063" s="14">
        <v>112.25</v>
      </c>
      <c r="N1063" s="14">
        <v>189.5</v>
      </c>
      <c r="O1063" s="14">
        <v>191</v>
      </c>
      <c r="P1063" s="14">
        <v>195.5</v>
      </c>
      <c r="Q1063" s="14">
        <v>207</v>
      </c>
      <c r="R1063" s="14">
        <v>227.5</v>
      </c>
      <c r="S1063" s="14">
        <v>258</v>
      </c>
      <c r="T1063" s="14">
        <v>240</v>
      </c>
      <c r="U1063" s="14">
        <v>228.25</v>
      </c>
      <c r="V1063" s="14">
        <v>219.75</v>
      </c>
      <c r="W1063" s="14">
        <v>218.75</v>
      </c>
      <c r="X1063" s="14">
        <v>218.25</v>
      </c>
      <c r="Y1063" s="14">
        <v>214</v>
      </c>
      <c r="Z1063" s="14">
        <v>224.75</v>
      </c>
      <c r="AA1063" s="14">
        <v>204.75</v>
      </c>
      <c r="AB1063" s="14">
        <v>184.75</v>
      </c>
      <c r="AC1063" s="14">
        <v>190</v>
      </c>
    </row>
    <row r="1064" spans="1:29" x14ac:dyDescent="0.2">
      <c r="A1064" s="15">
        <v>54095</v>
      </c>
      <c r="B1064" s="15" t="s">
        <v>1037</v>
      </c>
      <c r="C1064" s="16" t="s">
        <v>1084</v>
      </c>
      <c r="D1064" s="15">
        <v>1</v>
      </c>
      <c r="E1064" s="15" t="s">
        <v>1035</v>
      </c>
      <c r="F1064" s="15" t="s">
        <v>630</v>
      </c>
      <c r="G1064" s="17">
        <v>0</v>
      </c>
      <c r="H1064" s="17">
        <v>0</v>
      </c>
      <c r="I1064" s="18">
        <v>0</v>
      </c>
      <c r="J1064" s="18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</row>
    <row r="1065" spans="1:29" x14ac:dyDescent="0.2">
      <c r="A1065" s="15">
        <v>54097</v>
      </c>
      <c r="B1065" s="15" t="s">
        <v>1037</v>
      </c>
      <c r="C1065" s="16" t="s">
        <v>1085</v>
      </c>
      <c r="D1065" s="15">
        <v>1</v>
      </c>
      <c r="E1065" s="15" t="s">
        <v>355</v>
      </c>
      <c r="F1065" s="15" t="s">
        <v>630</v>
      </c>
      <c r="G1065" s="17">
        <v>351.75</v>
      </c>
      <c r="H1065" s="17">
        <v>251.75</v>
      </c>
      <c r="I1065" s="18">
        <v>242.25</v>
      </c>
      <c r="J1065" s="18">
        <v>366.75</v>
      </c>
      <c r="K1065" s="14">
        <v>380.75</v>
      </c>
      <c r="L1065" s="14">
        <v>339.5</v>
      </c>
      <c r="M1065" s="14">
        <v>209.5</v>
      </c>
      <c r="N1065" s="14">
        <v>155.25</v>
      </c>
      <c r="O1065" s="14">
        <v>191</v>
      </c>
      <c r="P1065" s="14">
        <v>154.5</v>
      </c>
      <c r="Q1065" s="14">
        <v>132.5</v>
      </c>
      <c r="R1065" s="14">
        <v>144</v>
      </c>
      <c r="S1065" s="14">
        <v>108.5</v>
      </c>
      <c r="T1065" s="14">
        <v>22.75</v>
      </c>
      <c r="U1065" s="14">
        <v>146.25</v>
      </c>
      <c r="V1065" s="14">
        <v>159.5</v>
      </c>
      <c r="W1065" s="14">
        <v>145</v>
      </c>
      <c r="X1065" s="14">
        <v>165.75</v>
      </c>
      <c r="Y1065" s="14">
        <v>21.75</v>
      </c>
      <c r="Z1065" s="14">
        <v>7</v>
      </c>
      <c r="AA1065" s="14">
        <v>5.5</v>
      </c>
      <c r="AB1065" s="14">
        <v>5</v>
      </c>
      <c r="AC1065" s="14">
        <v>4</v>
      </c>
    </row>
    <row r="1066" spans="1:29" x14ac:dyDescent="0.2">
      <c r="A1066" s="15">
        <v>54099</v>
      </c>
      <c r="B1066" s="15" t="s">
        <v>1037</v>
      </c>
      <c r="C1066" s="16" t="s">
        <v>1086</v>
      </c>
      <c r="D1066" s="15">
        <v>1</v>
      </c>
      <c r="E1066" s="15" t="s">
        <v>233</v>
      </c>
      <c r="F1066" s="15" t="s">
        <v>233</v>
      </c>
      <c r="G1066" s="17">
        <v>537.25</v>
      </c>
      <c r="H1066" s="17">
        <v>555.25</v>
      </c>
      <c r="I1066" s="18">
        <v>485.5</v>
      </c>
      <c r="J1066" s="18">
        <v>486</v>
      </c>
      <c r="K1066" s="14">
        <v>595.75</v>
      </c>
      <c r="L1066" s="14">
        <v>714.5</v>
      </c>
      <c r="M1066" s="14">
        <v>710.25</v>
      </c>
      <c r="N1066" s="14">
        <v>756.75</v>
      </c>
      <c r="O1066" s="14">
        <v>732.75</v>
      </c>
      <c r="P1066" s="14">
        <v>773.75</v>
      </c>
      <c r="Q1066" s="14">
        <v>813.5</v>
      </c>
      <c r="R1066" s="14">
        <v>898.5</v>
      </c>
      <c r="S1066" s="14">
        <v>886.5</v>
      </c>
      <c r="T1066" s="14">
        <v>843.5</v>
      </c>
      <c r="U1066" s="14">
        <v>634.75</v>
      </c>
      <c r="V1066" s="14">
        <v>432.5</v>
      </c>
      <c r="W1066" s="14">
        <v>122.75</v>
      </c>
      <c r="X1066" s="14">
        <v>107.25</v>
      </c>
      <c r="Y1066" s="14">
        <v>96.75</v>
      </c>
      <c r="Z1066" s="14">
        <v>92.5</v>
      </c>
      <c r="AA1066" s="14">
        <v>76</v>
      </c>
      <c r="AB1066" s="14">
        <v>65</v>
      </c>
      <c r="AC1066" s="14">
        <v>76</v>
      </c>
    </row>
    <row r="1067" spans="1:29" x14ac:dyDescent="0.2">
      <c r="A1067" s="15">
        <v>54101</v>
      </c>
      <c r="B1067" s="15" t="s">
        <v>1037</v>
      </c>
      <c r="C1067" s="16" t="s">
        <v>1087</v>
      </c>
      <c r="D1067" s="15">
        <v>1</v>
      </c>
      <c r="E1067" s="15" t="s">
        <v>355</v>
      </c>
      <c r="F1067" s="15" t="s">
        <v>630</v>
      </c>
      <c r="G1067" s="17">
        <v>487.5</v>
      </c>
      <c r="H1067" s="17">
        <v>561.25</v>
      </c>
      <c r="I1067" s="18">
        <v>578.75</v>
      </c>
      <c r="J1067" s="18">
        <v>465.75</v>
      </c>
      <c r="K1067" s="14">
        <v>498</v>
      </c>
      <c r="L1067" s="14">
        <v>530.25</v>
      </c>
      <c r="M1067" s="14">
        <v>563.75</v>
      </c>
      <c r="N1067" s="14">
        <v>548.75</v>
      </c>
      <c r="O1067" s="14">
        <v>567</v>
      </c>
      <c r="P1067" s="14">
        <v>583.5</v>
      </c>
      <c r="Q1067" s="14">
        <v>497.75</v>
      </c>
      <c r="R1067" s="14">
        <v>455</v>
      </c>
      <c r="S1067" s="14">
        <v>405.75</v>
      </c>
      <c r="T1067" s="14">
        <v>357</v>
      </c>
      <c r="U1067" s="14">
        <v>338.75</v>
      </c>
      <c r="V1067" s="14">
        <v>337.25</v>
      </c>
      <c r="W1067" s="14">
        <v>107.5</v>
      </c>
      <c r="X1067" s="14">
        <v>23</v>
      </c>
      <c r="Y1067" s="14">
        <v>71.25</v>
      </c>
      <c r="Z1067" s="14">
        <v>115.25</v>
      </c>
      <c r="AA1067" s="14">
        <v>58.5</v>
      </c>
      <c r="AB1067" s="14">
        <v>58.25</v>
      </c>
      <c r="AC1067" s="14">
        <v>59</v>
      </c>
    </row>
    <row r="1068" spans="1:29" x14ac:dyDescent="0.2">
      <c r="A1068" s="15">
        <v>54103</v>
      </c>
      <c r="B1068" s="15" t="s">
        <v>1037</v>
      </c>
      <c r="C1068" s="16" t="s">
        <v>1088</v>
      </c>
      <c r="D1068" s="15">
        <v>1</v>
      </c>
      <c r="E1068" s="15" t="s">
        <v>355</v>
      </c>
      <c r="F1068" s="15" t="s">
        <v>630</v>
      </c>
      <c r="G1068" s="17">
        <v>0</v>
      </c>
      <c r="H1068" s="17">
        <v>0</v>
      </c>
      <c r="I1068" s="18">
        <v>0</v>
      </c>
      <c r="J1068" s="18">
        <v>0</v>
      </c>
      <c r="K1068" s="14">
        <v>0</v>
      </c>
      <c r="L1068" s="14">
        <v>0</v>
      </c>
      <c r="M1068" s="14">
        <v>0</v>
      </c>
      <c r="N1068" s="14">
        <v>0</v>
      </c>
      <c r="O1068" s="14">
        <v>0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0</v>
      </c>
      <c r="V1068" s="14">
        <v>0</v>
      </c>
      <c r="W1068" s="14">
        <v>0</v>
      </c>
      <c r="X1068" s="14">
        <v>0</v>
      </c>
      <c r="Y1068" s="14">
        <v>0</v>
      </c>
      <c r="Z1068" s="14">
        <v>0</v>
      </c>
      <c r="AA1068" s="14">
        <v>389.5</v>
      </c>
      <c r="AB1068" s="14">
        <v>392.75</v>
      </c>
      <c r="AC1068" s="14">
        <v>411</v>
      </c>
    </row>
    <row r="1069" spans="1:29" x14ac:dyDescent="0.2">
      <c r="A1069" s="15">
        <v>54105</v>
      </c>
      <c r="B1069" s="15" t="s">
        <v>1037</v>
      </c>
      <c r="C1069" s="16" t="s">
        <v>1089</v>
      </c>
      <c r="D1069" s="15">
        <v>1</v>
      </c>
      <c r="E1069" s="15" t="s">
        <v>1035</v>
      </c>
      <c r="F1069" s="15" t="s">
        <v>630</v>
      </c>
      <c r="G1069" s="17">
        <v>0</v>
      </c>
      <c r="H1069" s="17">
        <v>0</v>
      </c>
      <c r="I1069" s="18">
        <v>0</v>
      </c>
      <c r="J1069" s="18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</row>
    <row r="1070" spans="1:29" x14ac:dyDescent="0.2">
      <c r="A1070" s="15">
        <v>54107</v>
      </c>
      <c r="B1070" s="15" t="s">
        <v>1037</v>
      </c>
      <c r="C1070" s="16" t="s">
        <v>1090</v>
      </c>
      <c r="D1070" s="15">
        <v>1</v>
      </c>
      <c r="E1070" s="15" t="s">
        <v>1035</v>
      </c>
      <c r="F1070" s="15" t="s">
        <v>630</v>
      </c>
      <c r="G1070" s="17">
        <v>0</v>
      </c>
      <c r="H1070" s="17">
        <v>0</v>
      </c>
      <c r="I1070" s="18">
        <v>0</v>
      </c>
      <c r="J1070" s="18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</row>
    <row r="1071" spans="1:29" x14ac:dyDescent="0.2">
      <c r="A1071" s="15">
        <v>54109</v>
      </c>
      <c r="B1071" s="15" t="s">
        <v>1037</v>
      </c>
      <c r="C1071" s="16" t="s">
        <v>1091</v>
      </c>
      <c r="D1071" s="15">
        <v>1</v>
      </c>
      <c r="E1071" s="15" t="s">
        <v>233</v>
      </c>
      <c r="F1071" s="15" t="s">
        <v>233</v>
      </c>
      <c r="G1071" s="17">
        <v>1094.5</v>
      </c>
      <c r="H1071" s="17">
        <v>1061</v>
      </c>
      <c r="I1071" s="18">
        <v>1144.25</v>
      </c>
      <c r="J1071" s="18">
        <v>770.5</v>
      </c>
      <c r="K1071" s="14">
        <v>689.5</v>
      </c>
      <c r="L1071" s="14">
        <v>946.25</v>
      </c>
      <c r="M1071" s="14">
        <v>876.75</v>
      </c>
      <c r="N1071" s="14">
        <v>872.25</v>
      </c>
      <c r="O1071" s="14">
        <v>1146.5</v>
      </c>
      <c r="P1071" s="14">
        <v>928.75</v>
      </c>
      <c r="Q1071" s="14">
        <v>1131.75</v>
      </c>
      <c r="R1071" s="14">
        <v>1213.75</v>
      </c>
      <c r="S1071" s="14">
        <v>1241.25</v>
      </c>
      <c r="T1071" s="14">
        <v>1324.75</v>
      </c>
      <c r="U1071" s="14">
        <v>1127.5</v>
      </c>
      <c r="V1071" s="14">
        <v>1047.75</v>
      </c>
      <c r="W1071" s="14">
        <v>887.25</v>
      </c>
      <c r="X1071" s="14">
        <v>1049</v>
      </c>
      <c r="Y1071" s="14">
        <v>998.25</v>
      </c>
      <c r="Z1071" s="14">
        <v>763.25</v>
      </c>
      <c r="AA1071" s="14">
        <v>740.25</v>
      </c>
      <c r="AB1071" s="14">
        <v>801</v>
      </c>
      <c r="AC1071" s="14">
        <v>1004.75</v>
      </c>
    </row>
    <row r="1072" spans="1:29" x14ac:dyDescent="0.2">
      <c r="A1072" s="15"/>
      <c r="B1072" s="15"/>
      <c r="C1072" s="15"/>
      <c r="D1072" s="15">
        <v>423</v>
      </c>
      <c r="E1072" s="15"/>
      <c r="F107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Data_ANN_PROD_ARC_Regions</vt:lpstr>
      <vt:lpstr>Data_ANN_PROD_ARC_Counties</vt:lpstr>
      <vt:lpstr>Data_ANN_EMP_ARC_Regions</vt:lpstr>
      <vt:lpstr>Data_ANN_EMP_ARC_Counties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 Christiadi</dc:creator>
  <cp:lastModifiedBy>Logan Thomas</cp:lastModifiedBy>
  <dcterms:created xsi:type="dcterms:W3CDTF">2022-07-11T15:58:16Z</dcterms:created>
  <dcterms:modified xsi:type="dcterms:W3CDTF">2023-08-22T16:45:23Z</dcterms:modified>
</cp:coreProperties>
</file>